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<sst xmlns="http://schemas.openxmlformats.org/spreadsheetml/2006/main" count="1039" uniqueCount="70">
  <si>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</si>
  <si>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</si>
  <si>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</si>
  <si>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</si>
  <si>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</si>
  <si>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</si>
  <si>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</si>
  <si>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</si>
  <si>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</si>
  <si>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</si>
  <si>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</si>
  <si>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</si>
  <si>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</si>
  <si>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</si>
  <si>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</si>
  <si>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</si>
  <si>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</si>
  <si>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</si>
  <si>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</si>
  <si>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</si>
  <si>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</si>
  <si>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</si>
  <si>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</si>
  <si>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</si>
  <si>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</si>
  <si>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</si>
  <si>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</si>
  <si>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</si>
  <si>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</si>
  <si>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</si>
  <si>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</si>
  <si>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</si>
  <si>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</si>
  <si>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</si>
  <si>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</si>
  <si>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</si>
  <si>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</si>
  <si>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</si>
  <si>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</si>
  <si>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</si>
  <si>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</si>
  <si>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</si>
  <si>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</si>
  <si>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</si>
  <si>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</si>
  <si>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</si>
  <si>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</si>
  <si>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</si>
  <si>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</si>
  <si>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</si>
  <si>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</si>
  <si>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</si>
  <si>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</si>
  <si>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</si>
  <si>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</si>
  <si>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</si>
  <si>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</si>
  <si>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</si>
  <si>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</si>
  <si>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</si>
  <si>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</si>
  <si>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</si>
  <si>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</si>
  <si>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</si>
  <si>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</si>
  <si>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</si>
  <si>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</si>
  <si>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</si>
  <si>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</si>
  <si>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25/09/2014 - 25/09/2014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</si>
</sst>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rgb="FF10217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9FBF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5" fillId="3" borderId="0" xfId="0" applyFont="1" applyFill="1" applyAlignment="1">
      <alignment vertical="center" wrapText="1"/>
    </xf>
    <xf numFmtId="4" fontId="5" fillId="3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249">
      <selection activeCell="F268" sqref="F268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5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355</v>
      </c>
      <c r="D4" s="13">
        <f>D50+D72+D94+D116+D138+D185+D207++D254+D276+D323+D345+D367+D389+D411++D433+D455+D477+D499+D546+D568</f>
        <v>4302390.71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4</v>
      </c>
      <c r="D8" s="6">
        <f aca="true" t="shared" si="1" ref="D8:D25">D32+D54+D76+D98+D120</f>
        <v>4788.09</v>
      </c>
      <c r="E8" s="6"/>
    </row>
    <row r="9" spans="1:5" ht="12.75">
      <c r="A9" s="1" t="s">
        <v>6</v>
      </c>
      <c r="B9" s="1" t="s">
        <v>7</v>
      </c>
      <c r="C9" s="2">
        <f t="shared" si="0"/>
        <v>4</v>
      </c>
      <c r="D9" s="6">
        <f t="shared" si="1"/>
        <v>375.56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4</v>
      </c>
      <c r="D11" s="6">
        <f t="shared" si="1"/>
        <v>1089.85</v>
      </c>
      <c r="E11" s="6"/>
    </row>
    <row r="12" spans="1:5" ht="12.75">
      <c r="A12" s="1" t="s">
        <v>12</v>
      </c>
      <c r="B12" s="1" t="s">
        <v>13</v>
      </c>
      <c r="C12" s="2">
        <f t="shared" si="0"/>
        <v>3</v>
      </c>
      <c r="D12" s="6">
        <f t="shared" si="1"/>
        <v>308684.35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295746.78</v>
      </c>
      <c r="E16" s="6"/>
    </row>
    <row r="17" spans="1:5" ht="12.75">
      <c r="A17" s="1" t="s">
        <v>22</v>
      </c>
      <c r="B17" s="1" t="s">
        <v>23</v>
      </c>
      <c r="C17" s="2">
        <f t="shared" si="0"/>
        <v>4</v>
      </c>
      <c r="D17" s="6">
        <f t="shared" si="1"/>
        <v>2101427.25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26">
        <v>4</v>
      </c>
      <c r="D32" s="27">
        <v>4788.09</v>
      </c>
      <c r="E32" s="6"/>
    </row>
    <row r="33" spans="1:5" ht="12.75">
      <c r="A33" s="1" t="s">
        <v>6</v>
      </c>
      <c r="B33" s="1" t="s">
        <v>7</v>
      </c>
      <c r="C33" s="26">
        <v>4</v>
      </c>
      <c r="D33" s="26">
        <v>375.56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26">
        <v>4</v>
      </c>
      <c r="D35" s="27">
        <v>1089.85</v>
      </c>
      <c r="E35" s="6"/>
    </row>
    <row r="36" spans="1:7" ht="12.75">
      <c r="A36" s="1" t="s">
        <v>12</v>
      </c>
      <c r="B36" s="1" t="s">
        <v>13</v>
      </c>
      <c r="C36" s="26">
        <v>1</v>
      </c>
      <c r="D36" s="27">
        <v>285440.35</v>
      </c>
      <c r="E36" s="6"/>
      <c r="F36" s="23"/>
      <c r="G36" s="23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8"/>
      <c r="D40" s="16">
        <v>0</v>
      </c>
      <c r="E40" s="6"/>
    </row>
    <row r="41" spans="1:6" ht="12.75">
      <c r="A41" s="1" t="s">
        <v>22</v>
      </c>
      <c r="B41" s="1" t="s">
        <v>23</v>
      </c>
      <c r="C41" s="26">
        <v>4</v>
      </c>
      <c r="D41" s="27">
        <v>2101427.25</v>
      </c>
      <c r="E41" s="23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9">
        <f>SUM(C32:C49)</f>
        <v>17</v>
      </c>
      <c r="D50" s="13">
        <f>SUM(D32:D49)</f>
        <v>2393121.1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3"/>
      <c r="G57" s="23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3"/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3</v>
      </c>
      <c r="D62" s="6">
        <v>295746.78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9">
        <f>SUM(C54:C71)</f>
        <v>3</v>
      </c>
      <c r="D72" s="13">
        <f>SUM(D54:D71)</f>
        <v>295746.78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3"/>
      <c r="D85" s="24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9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2</v>
      </c>
      <c r="D102" s="6">
        <v>23244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9">
        <f>SUM(C98:C115)</f>
        <v>2</v>
      </c>
      <c r="D116" s="13">
        <f>SUM(D98:D115)</f>
        <v>23244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3"/>
      <c r="D124" s="24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C128" s="23"/>
      <c r="D128" s="24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9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4">
        <v>0</v>
      </c>
      <c r="E175" s="6"/>
      <c r="F175" s="23"/>
      <c r="G175" s="23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9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0" t="s">
        <v>34</v>
      </c>
      <c r="B207" s="9"/>
      <c r="C207" s="21">
        <f>SUM(C189:C206)</f>
        <v>0</v>
      </c>
      <c r="D207" s="22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1</v>
      </c>
      <c r="D212" s="6">
        <f aca="true" t="shared" si="6" ref="D212:D229">D236+D258</f>
        <v>376.59</v>
      </c>
      <c r="E212" s="6"/>
    </row>
    <row r="213" spans="1:5" ht="12.75">
      <c r="A213" s="1" t="s">
        <v>6</v>
      </c>
      <c r="B213" s="1" t="s">
        <v>7</v>
      </c>
      <c r="C213" s="2">
        <f t="shared" si="5"/>
        <v>4</v>
      </c>
      <c r="D213" s="6">
        <f t="shared" si="6"/>
        <v>53665.65</v>
      </c>
      <c r="E213" s="6"/>
    </row>
    <row r="214" spans="1:5" ht="12.75">
      <c r="A214" s="1" t="s">
        <v>8</v>
      </c>
      <c r="B214" s="1" t="s">
        <v>9</v>
      </c>
      <c r="C214" s="2">
        <f t="shared" si="5"/>
        <v>6</v>
      </c>
      <c r="D214" s="6">
        <f t="shared" si="6"/>
        <v>606.26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116.75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3</v>
      </c>
      <c r="D216" s="6">
        <f t="shared" si="6"/>
        <v>202199.63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248</v>
      </c>
      <c r="D218" s="6">
        <f t="shared" si="6"/>
        <v>388984.16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3</v>
      </c>
      <c r="D219" s="6">
        <f t="shared" si="6"/>
        <v>28000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67</v>
      </c>
      <c r="D221" s="6">
        <f t="shared" si="6"/>
        <v>916329.79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1</v>
      </c>
      <c r="D236" s="6">
        <v>376.59</v>
      </c>
      <c r="E236" s="6"/>
      <c r="F236" s="23"/>
      <c r="G236" s="23"/>
      <c r="H236" s="23"/>
      <c r="I236" s="23"/>
      <c r="J236" s="23"/>
    </row>
    <row r="237" spans="1:10" ht="12.75">
      <c r="A237" s="1" t="s">
        <v>6</v>
      </c>
      <c r="B237" s="1" t="s">
        <v>7</v>
      </c>
      <c r="C237" s="2">
        <v>4</v>
      </c>
      <c r="D237" s="6">
        <v>53665.65</v>
      </c>
      <c r="E237" s="6"/>
      <c r="F237" s="23"/>
      <c r="G237" s="23"/>
      <c r="H237" s="23"/>
      <c r="I237" s="23"/>
      <c r="J237" s="23"/>
    </row>
    <row r="238" spans="1:10" ht="12.75">
      <c r="A238" s="1" t="s">
        <v>8</v>
      </c>
      <c r="B238" s="1" t="s">
        <v>9</v>
      </c>
      <c r="C238" s="2">
        <v>6</v>
      </c>
      <c r="D238" s="6">
        <v>606.26</v>
      </c>
      <c r="E238" s="6"/>
      <c r="F238" s="23"/>
      <c r="G238" s="23"/>
      <c r="H238" s="23"/>
      <c r="I238" s="23"/>
      <c r="J238" s="23"/>
    </row>
    <row r="239" spans="1:10" ht="12.75">
      <c r="A239" s="1" t="s">
        <v>10</v>
      </c>
      <c r="B239" s="1" t="s">
        <v>11</v>
      </c>
      <c r="C239" s="2">
        <v>1</v>
      </c>
      <c r="D239" s="6">
        <v>116.75</v>
      </c>
      <c r="E239" s="6"/>
      <c r="F239" s="23"/>
      <c r="G239" s="23"/>
      <c r="H239" s="23"/>
      <c r="I239" s="23"/>
      <c r="J239" s="23"/>
    </row>
    <row r="240" spans="1:9" ht="12.75">
      <c r="A240" s="1" t="s">
        <v>12</v>
      </c>
      <c r="B240" s="1" t="s">
        <v>13</v>
      </c>
      <c r="C240" s="2">
        <v>3</v>
      </c>
      <c r="D240" s="6">
        <v>202199.63</v>
      </c>
      <c r="E240" s="6"/>
      <c r="F240" s="23"/>
      <c r="G240" s="23"/>
      <c r="H240" s="23"/>
      <c r="I240" s="23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248</v>
      </c>
      <c r="D242" s="6">
        <v>388984.16</v>
      </c>
      <c r="E242" s="6"/>
    </row>
    <row r="243" spans="1:5" ht="12.75">
      <c r="A243" s="1" t="s">
        <v>18</v>
      </c>
      <c r="B243" s="1" t="s">
        <v>19</v>
      </c>
      <c r="C243" s="2">
        <v>3</v>
      </c>
      <c r="D243" s="6">
        <v>28000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42</v>
      </c>
      <c r="D245" s="6">
        <v>408091.53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9">
        <f>SUM(C236:C253)</f>
        <v>308</v>
      </c>
      <c r="D254" s="13">
        <f>SUM(D236:D253)</f>
        <v>1082040.57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3"/>
      <c r="D259" s="24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3"/>
      <c r="D264" s="24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25</v>
      </c>
      <c r="D267" s="6">
        <v>508238.26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0" t="s">
        <v>34</v>
      </c>
      <c r="B276" s="9"/>
      <c r="C276" s="21">
        <f>SUM(C258:C275)</f>
        <v>25</v>
      </c>
      <c r="D276" s="22">
        <f>SUM(D258:D275)</f>
        <v>508238.26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9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9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9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9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9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9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9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9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0" t="s">
        <v>34</v>
      </c>
      <c r="B499" s="9"/>
      <c r="C499" s="21">
        <f>SUM(C481:C498)</f>
        <v>0</v>
      </c>
      <c r="D499" s="22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9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0" t="s">
        <v>34</v>
      </c>
      <c r="B568" s="9"/>
      <c r="C568" s="21">
        <f>SUM(C550:C567)</f>
        <v>0</v>
      </c>
      <c r="D568" s="22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Константин Илиев</cp:lastModifiedBy>
  <cp:lastPrinted>2012-07-05T13:18:34Z</cp:lastPrinted>
  <dcterms:created xsi:type="dcterms:W3CDTF">2012-06-13T06:55:42Z</dcterms:created>
  <dcterms:modified xsi:type="dcterms:W3CDTF">2014-09-26T08:48:25Z</dcterms:modified>
  <cp:category/>
  <cp:version/>
  <cp:contentType/>
  <cp:contentStatus/>
</cp:coreProperties>
</file>