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17475" windowHeight="109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33" i="1" l="1"/>
  <c r="A131" i="1"/>
  <c r="A125" i="1"/>
  <c r="A127" i="1" s="1"/>
  <c r="A129" i="1" s="1"/>
  <c r="A78" i="1"/>
  <c r="A75" i="1"/>
  <c r="C48" i="1"/>
  <c r="A123" i="1" l="1"/>
</calcChain>
</file>

<file path=xl/sharedStrings.xml><?xml version="1.0" encoding="utf-8"?>
<sst xmlns="http://schemas.openxmlformats.org/spreadsheetml/2006/main" count="100" uniqueCount="100">
  <si>
    <t>ТЕЛК</t>
  </si>
  <si>
    <t>ОБЛАСТ/ОБЩИНА</t>
  </si>
  <si>
    <t>лева</t>
  </si>
  <si>
    <t>ffffff</t>
  </si>
  <si>
    <t>ОБЛАСТ БЛАГОЕВГРАД</t>
  </si>
  <si>
    <t>Гърмен</t>
  </si>
  <si>
    <t>Петрич</t>
  </si>
  <si>
    <t>Cандански</t>
  </si>
  <si>
    <t>ОБЛАСТ БУРГАС</t>
  </si>
  <si>
    <t xml:space="preserve">Aйтос   </t>
  </si>
  <si>
    <t>Pуен</t>
  </si>
  <si>
    <t>ОБЛАСТ ВЕЛИКО ТЪРНОВО</t>
  </si>
  <si>
    <t>Горна Oряховица</t>
  </si>
  <si>
    <t>Eлена</t>
  </si>
  <si>
    <t>Лясковец</t>
  </si>
  <si>
    <t>Павликени</t>
  </si>
  <si>
    <t>Полски Tръмбеш</t>
  </si>
  <si>
    <t>Cвищов</t>
  </si>
  <si>
    <t>ОБЛАСТ ВИДИН</t>
  </si>
  <si>
    <t>Белоградчик</t>
  </si>
  <si>
    <t>ОБЛАСТ ВРАЦА</t>
  </si>
  <si>
    <t>Борован</t>
  </si>
  <si>
    <t>Mездра</t>
  </si>
  <si>
    <t>Pоман</t>
  </si>
  <si>
    <t>ОБЛАСТ ГАБРОВО</t>
  </si>
  <si>
    <t>Tрявна</t>
  </si>
  <si>
    <t>ОБЛАСТ ДОБРИЧ</t>
  </si>
  <si>
    <t>Балчик</t>
  </si>
  <si>
    <t>Tервел</t>
  </si>
  <si>
    <t>Шабла</t>
  </si>
  <si>
    <t>ОБЛАСТ КЮСТЕНДИЛ</t>
  </si>
  <si>
    <t>Бобовдол</t>
  </si>
  <si>
    <t>Бобошево</t>
  </si>
  <si>
    <t>Cапарева Баня</t>
  </si>
  <si>
    <t>ОБЛАСТ ЛОВЕЧ</t>
  </si>
  <si>
    <t>Tетевен</t>
  </si>
  <si>
    <t>Угърчин</t>
  </si>
  <si>
    <t>ОБЛАСТ МОНТАНА</t>
  </si>
  <si>
    <t>Берковица</t>
  </si>
  <si>
    <t>Бойчиновци</t>
  </si>
  <si>
    <t>Георги Дамяново</t>
  </si>
  <si>
    <t>Чипровци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</si>
  <si>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</si>
  <si>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</si>
  <si>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</si>
  <si>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</si>
  <si>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</si>
  <si>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</si>
  <si>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</si>
  <si>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</si>
  <si>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Червен Бряг</t>
  </si>
  <si>
    <t>Kнежа</t>
  </si>
  <si>
    <t>ОБЛАСТ РУСЕ</t>
  </si>
  <si>
    <t>Две Mогили</t>
  </si>
  <si>
    <t>ОБЛАСТ СМОЛЯН</t>
  </si>
  <si>
    <t>Девин</t>
  </si>
  <si>
    <t>ОБЛАСТ СОФИЙСКА</t>
  </si>
  <si>
    <t>Eтрополе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</si>
  <si>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</si>
  <si>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</si>
  <si>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</si>
  <si>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</si>
  <si>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</si>
  <si>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</si>
  <si>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</si>
  <si>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</si>
  <si>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</si>
  <si>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</si>
  <si>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Чирпан</t>
  </si>
  <si>
    <t>ОБЛАСТ ТЪРГОВИЩЕ</t>
  </si>
  <si>
    <t>Попово</t>
  </si>
  <si>
    <t>ОБЛАСТ ШУМЕН</t>
  </si>
  <si>
    <t>Велики Преслав</t>
  </si>
  <si>
    <t>Kаолиново</t>
  </si>
  <si>
    <t>Kаспичан</t>
  </si>
  <si>
    <t>Hикола Kозлево</t>
  </si>
  <si>
    <t>ОБЛАСТ ЯМБОЛ</t>
  </si>
  <si>
    <t xml:space="preserve">Болярово          </t>
  </si>
  <si>
    <t>Eлхово</t>
  </si>
  <si>
    <t>Cтралджа</t>
  </si>
  <si>
    <t>Tунджа</t>
  </si>
  <si>
    <t>ВСИЧКО</t>
  </si>
  <si>
    <t>З Д Р А В Е О П А З В А Н Е</t>
  </si>
  <si>
    <t>/хил.лв/</t>
  </si>
  <si>
    <t>СБРЗ</t>
  </si>
  <si>
    <t>ФОНД</t>
  </si>
  <si>
    <t>ПАР.2</t>
  </si>
  <si>
    <t>ОБЛ.ДОХОД</t>
  </si>
  <si>
    <t xml:space="preserve">     ДОО</t>
  </si>
  <si>
    <t>ЗОВ</t>
  </si>
  <si>
    <t>ОБЩО</t>
  </si>
  <si>
    <t>бр.з.к.</t>
  </si>
  <si>
    <t>с-ва з.к.</t>
  </si>
  <si>
    <t>ДИСПАНСЕРИ</t>
  </si>
  <si>
    <t>ЗДРАВЕ</t>
  </si>
  <si>
    <t>числ.ТЗ</t>
  </si>
  <si>
    <t>пр.болни</t>
  </si>
  <si>
    <t>без диспансери</t>
  </si>
  <si>
    <t>с диспансери</t>
  </si>
  <si>
    <t>Към ФО-29 от 18.08.2014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</si>
</sst>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1" xfId="0" applyFont="1" applyFill="1" applyBorder="1" applyAlignment="1" applyProtection="1">
      <protection locked="0"/>
    </xf>
    <xf numFmtId="3" fontId="2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protection locked="0"/>
    </xf>
    <xf numFmtId="3" fontId="2" fillId="2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3" xfId="0" applyFont="1" applyBorder="1" applyAlignment="1" applyProtection="1">
      <protection locked="0"/>
    </xf>
    <xf numFmtId="3" fontId="1" fillId="0" borderId="0" xfId="0" applyNumberFormat="1" applyFont="1" applyBorder="1"/>
    <xf numFmtId="0" fontId="2" fillId="0" borderId="4" xfId="0" applyFont="1" applyBorder="1" applyAlignment="1" applyProtection="1">
      <protection locked="0"/>
    </xf>
    <xf numFmtId="9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4" xfId="0" applyFont="1" applyBorder="1"/>
    <xf numFmtId="0" fontId="1" fillId="0" borderId="4" xfId="0" applyFont="1" applyBorder="1"/>
    <xf numFmtId="3" fontId="1" fillId="0" borderId="4" xfId="0" applyNumberFormat="1" applyFont="1" applyBorder="1"/>
    <xf numFmtId="3" fontId="3" fillId="0" borderId="4" xfId="0" applyNumberFormat="1" applyFont="1" applyBorder="1" applyProtection="1"/>
    <xf numFmtId="0" fontId="1" fillId="0" borderId="4" xfId="0" applyFont="1" applyFill="1" applyBorder="1"/>
    <xf numFmtId="0" fontId="1" fillId="2" borderId="4" xfId="0" applyFont="1" applyFill="1" applyBorder="1"/>
    <xf numFmtId="0" fontId="4" fillId="4" borderId="4" xfId="0" applyFont="1" applyFill="1" applyBorder="1"/>
    <xf numFmtId="0" fontId="1" fillId="0" borderId="5" xfId="0" applyFont="1" applyBorder="1"/>
    <xf numFmtId="3" fontId="3" fillId="0" borderId="5" xfId="0" applyNumberFormat="1" applyFont="1" applyBorder="1" applyProtection="1"/>
    <xf numFmtId="3" fontId="2" fillId="5" borderId="2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quotePrefix="1" applyFont="1" applyBorder="1" applyAlignment="1">
      <alignment horizontal="left" vertical="top"/>
    </xf>
    <xf numFmtId="0" fontId="5" fillId="0" borderId="0" xfId="0" applyFont="1"/>
    <xf numFmtId="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4"/>
  <sheetViews>
    <sheetView tabSelected="1" topLeftCell="A2" workbookViewId="0">
      <selection activeCell="F7" sqref="F7"/>
    </sheetView>
  </sheetViews>
  <sheetFormatPr defaultRowHeight="15.75" x14ac:dyDescent="0.25"/>
  <cols>
    <col min="1" max="1" width="7.85546875" style="1" customWidth="1"/>
    <col min="2" max="2" width="29.7109375" style="2" customWidth="1"/>
    <col min="3" max="3" width="19.85546875" style="1" customWidth="1"/>
    <col min="4" max="45" width="9.140625" style="1"/>
    <col min="46" max="48" width="9.28515625" style="1" bestFit="1" customWidth="1"/>
    <col min="49" max="49" width="9.140625" style="1"/>
    <col min="50" max="54" width="9.28515625" style="1" bestFit="1" customWidth="1"/>
    <col min="55" max="56" width="9.140625" style="1"/>
    <col min="57" max="59" width="9.28515625" style="1" bestFit="1" customWidth="1"/>
    <col min="60" max="60" width="9.140625" style="1"/>
    <col min="61" max="61" width="9.5703125" style="1" bestFit="1" customWidth="1"/>
    <col min="62" max="62" width="9.140625" style="1"/>
    <col min="63" max="63" width="9.28515625" style="1" bestFit="1" customWidth="1"/>
    <col min="64" max="64" width="9.140625" style="1"/>
    <col min="65" max="65" width="9.28515625" style="1" bestFit="1" customWidth="1"/>
    <col min="66" max="255" width="9.140625" style="1"/>
    <col min="256" max="256" width="2.42578125" style="1" customWidth="1"/>
    <col min="257" max="257" width="7.85546875" style="1" customWidth="1"/>
    <col min="258" max="258" width="29.7109375" style="1" customWidth="1"/>
    <col min="259" max="259" width="19.85546875" style="1" customWidth="1"/>
    <col min="260" max="301" width="9.140625" style="1"/>
    <col min="302" max="304" width="9.28515625" style="1" bestFit="1" customWidth="1"/>
    <col min="305" max="305" width="9.140625" style="1"/>
    <col min="306" max="310" width="9.28515625" style="1" bestFit="1" customWidth="1"/>
    <col min="311" max="312" width="9.140625" style="1"/>
    <col min="313" max="315" width="9.28515625" style="1" bestFit="1" customWidth="1"/>
    <col min="316" max="316" width="9.140625" style="1"/>
    <col min="317" max="317" width="9.5703125" style="1" bestFit="1" customWidth="1"/>
    <col min="318" max="318" width="9.140625" style="1"/>
    <col min="319" max="319" width="9.28515625" style="1" bestFit="1" customWidth="1"/>
    <col min="320" max="320" width="9.140625" style="1"/>
    <col min="321" max="321" width="9.28515625" style="1" bestFit="1" customWidth="1"/>
    <col min="322" max="511" width="9.140625" style="1"/>
    <col min="512" max="512" width="2.42578125" style="1" customWidth="1"/>
    <col min="513" max="513" width="7.85546875" style="1" customWidth="1"/>
    <col min="514" max="514" width="29.7109375" style="1" customWidth="1"/>
    <col min="515" max="515" width="19.85546875" style="1" customWidth="1"/>
    <col min="516" max="557" width="9.140625" style="1"/>
    <col min="558" max="560" width="9.28515625" style="1" bestFit="1" customWidth="1"/>
    <col min="561" max="561" width="9.140625" style="1"/>
    <col min="562" max="566" width="9.28515625" style="1" bestFit="1" customWidth="1"/>
    <col min="567" max="568" width="9.140625" style="1"/>
    <col min="569" max="571" width="9.28515625" style="1" bestFit="1" customWidth="1"/>
    <col min="572" max="572" width="9.140625" style="1"/>
    <col min="573" max="573" width="9.5703125" style="1" bestFit="1" customWidth="1"/>
    <col min="574" max="574" width="9.140625" style="1"/>
    <col min="575" max="575" width="9.28515625" style="1" bestFit="1" customWidth="1"/>
    <col min="576" max="576" width="9.140625" style="1"/>
    <col min="577" max="577" width="9.28515625" style="1" bestFit="1" customWidth="1"/>
    <col min="578" max="767" width="9.140625" style="1"/>
    <col min="768" max="768" width="2.42578125" style="1" customWidth="1"/>
    <col min="769" max="769" width="7.85546875" style="1" customWidth="1"/>
    <col min="770" max="770" width="29.7109375" style="1" customWidth="1"/>
    <col min="771" max="771" width="19.85546875" style="1" customWidth="1"/>
    <col min="772" max="813" width="9.140625" style="1"/>
    <col min="814" max="816" width="9.28515625" style="1" bestFit="1" customWidth="1"/>
    <col min="817" max="817" width="9.140625" style="1"/>
    <col min="818" max="822" width="9.28515625" style="1" bestFit="1" customWidth="1"/>
    <col min="823" max="824" width="9.140625" style="1"/>
    <col min="825" max="827" width="9.28515625" style="1" bestFit="1" customWidth="1"/>
    <col min="828" max="828" width="9.140625" style="1"/>
    <col min="829" max="829" width="9.5703125" style="1" bestFit="1" customWidth="1"/>
    <col min="830" max="830" width="9.140625" style="1"/>
    <col min="831" max="831" width="9.28515625" style="1" bestFit="1" customWidth="1"/>
    <col min="832" max="832" width="9.140625" style="1"/>
    <col min="833" max="833" width="9.28515625" style="1" bestFit="1" customWidth="1"/>
    <col min="834" max="1023" width="9.140625" style="1"/>
    <col min="1024" max="1024" width="2.42578125" style="1" customWidth="1"/>
    <col min="1025" max="1025" width="7.85546875" style="1" customWidth="1"/>
    <col min="1026" max="1026" width="29.7109375" style="1" customWidth="1"/>
    <col min="1027" max="1027" width="19.85546875" style="1" customWidth="1"/>
    <col min="1028" max="1069" width="9.140625" style="1"/>
    <col min="1070" max="1072" width="9.28515625" style="1" bestFit="1" customWidth="1"/>
    <col min="1073" max="1073" width="9.140625" style="1"/>
    <col min="1074" max="1078" width="9.28515625" style="1" bestFit="1" customWidth="1"/>
    <col min="1079" max="1080" width="9.140625" style="1"/>
    <col min="1081" max="1083" width="9.28515625" style="1" bestFit="1" customWidth="1"/>
    <col min="1084" max="1084" width="9.140625" style="1"/>
    <col min="1085" max="1085" width="9.5703125" style="1" bestFit="1" customWidth="1"/>
    <col min="1086" max="1086" width="9.140625" style="1"/>
    <col min="1087" max="1087" width="9.28515625" style="1" bestFit="1" customWidth="1"/>
    <col min="1088" max="1088" width="9.140625" style="1"/>
    <col min="1089" max="1089" width="9.28515625" style="1" bestFit="1" customWidth="1"/>
    <col min="1090" max="1279" width="9.140625" style="1"/>
    <col min="1280" max="1280" width="2.42578125" style="1" customWidth="1"/>
    <col min="1281" max="1281" width="7.85546875" style="1" customWidth="1"/>
    <col min="1282" max="1282" width="29.7109375" style="1" customWidth="1"/>
    <col min="1283" max="1283" width="19.85546875" style="1" customWidth="1"/>
    <col min="1284" max="1325" width="9.140625" style="1"/>
    <col min="1326" max="1328" width="9.28515625" style="1" bestFit="1" customWidth="1"/>
    <col min="1329" max="1329" width="9.140625" style="1"/>
    <col min="1330" max="1334" width="9.28515625" style="1" bestFit="1" customWidth="1"/>
    <col min="1335" max="1336" width="9.140625" style="1"/>
    <col min="1337" max="1339" width="9.28515625" style="1" bestFit="1" customWidth="1"/>
    <col min="1340" max="1340" width="9.140625" style="1"/>
    <col min="1341" max="1341" width="9.5703125" style="1" bestFit="1" customWidth="1"/>
    <col min="1342" max="1342" width="9.140625" style="1"/>
    <col min="1343" max="1343" width="9.28515625" style="1" bestFit="1" customWidth="1"/>
    <col min="1344" max="1344" width="9.140625" style="1"/>
    <col min="1345" max="1345" width="9.28515625" style="1" bestFit="1" customWidth="1"/>
    <col min="1346" max="1535" width="9.140625" style="1"/>
    <col min="1536" max="1536" width="2.42578125" style="1" customWidth="1"/>
    <col min="1537" max="1537" width="7.85546875" style="1" customWidth="1"/>
    <col min="1538" max="1538" width="29.7109375" style="1" customWidth="1"/>
    <col min="1539" max="1539" width="19.85546875" style="1" customWidth="1"/>
    <col min="1540" max="1581" width="9.140625" style="1"/>
    <col min="1582" max="1584" width="9.28515625" style="1" bestFit="1" customWidth="1"/>
    <col min="1585" max="1585" width="9.140625" style="1"/>
    <col min="1586" max="1590" width="9.28515625" style="1" bestFit="1" customWidth="1"/>
    <col min="1591" max="1592" width="9.140625" style="1"/>
    <col min="1593" max="1595" width="9.28515625" style="1" bestFit="1" customWidth="1"/>
    <col min="1596" max="1596" width="9.140625" style="1"/>
    <col min="1597" max="1597" width="9.5703125" style="1" bestFit="1" customWidth="1"/>
    <col min="1598" max="1598" width="9.140625" style="1"/>
    <col min="1599" max="1599" width="9.28515625" style="1" bestFit="1" customWidth="1"/>
    <col min="1600" max="1600" width="9.140625" style="1"/>
    <col min="1601" max="1601" width="9.28515625" style="1" bestFit="1" customWidth="1"/>
    <col min="1602" max="1791" width="9.140625" style="1"/>
    <col min="1792" max="1792" width="2.42578125" style="1" customWidth="1"/>
    <col min="1793" max="1793" width="7.85546875" style="1" customWidth="1"/>
    <col min="1794" max="1794" width="29.7109375" style="1" customWidth="1"/>
    <col min="1795" max="1795" width="19.85546875" style="1" customWidth="1"/>
    <col min="1796" max="1837" width="9.140625" style="1"/>
    <col min="1838" max="1840" width="9.28515625" style="1" bestFit="1" customWidth="1"/>
    <col min="1841" max="1841" width="9.140625" style="1"/>
    <col min="1842" max="1846" width="9.28515625" style="1" bestFit="1" customWidth="1"/>
    <col min="1847" max="1848" width="9.140625" style="1"/>
    <col min="1849" max="1851" width="9.28515625" style="1" bestFit="1" customWidth="1"/>
    <col min="1852" max="1852" width="9.140625" style="1"/>
    <col min="1853" max="1853" width="9.5703125" style="1" bestFit="1" customWidth="1"/>
    <col min="1854" max="1854" width="9.140625" style="1"/>
    <col min="1855" max="1855" width="9.28515625" style="1" bestFit="1" customWidth="1"/>
    <col min="1856" max="1856" width="9.140625" style="1"/>
    <col min="1857" max="1857" width="9.28515625" style="1" bestFit="1" customWidth="1"/>
    <col min="1858" max="2047" width="9.140625" style="1"/>
    <col min="2048" max="2048" width="2.42578125" style="1" customWidth="1"/>
    <col min="2049" max="2049" width="7.85546875" style="1" customWidth="1"/>
    <col min="2050" max="2050" width="29.7109375" style="1" customWidth="1"/>
    <col min="2051" max="2051" width="19.85546875" style="1" customWidth="1"/>
    <col min="2052" max="2093" width="9.140625" style="1"/>
    <col min="2094" max="2096" width="9.28515625" style="1" bestFit="1" customWidth="1"/>
    <col min="2097" max="2097" width="9.140625" style="1"/>
    <col min="2098" max="2102" width="9.28515625" style="1" bestFit="1" customWidth="1"/>
    <col min="2103" max="2104" width="9.140625" style="1"/>
    <col min="2105" max="2107" width="9.28515625" style="1" bestFit="1" customWidth="1"/>
    <col min="2108" max="2108" width="9.140625" style="1"/>
    <col min="2109" max="2109" width="9.5703125" style="1" bestFit="1" customWidth="1"/>
    <col min="2110" max="2110" width="9.140625" style="1"/>
    <col min="2111" max="2111" width="9.28515625" style="1" bestFit="1" customWidth="1"/>
    <col min="2112" max="2112" width="9.140625" style="1"/>
    <col min="2113" max="2113" width="9.28515625" style="1" bestFit="1" customWidth="1"/>
    <col min="2114" max="2303" width="9.140625" style="1"/>
    <col min="2304" max="2304" width="2.42578125" style="1" customWidth="1"/>
    <col min="2305" max="2305" width="7.85546875" style="1" customWidth="1"/>
    <col min="2306" max="2306" width="29.7109375" style="1" customWidth="1"/>
    <col min="2307" max="2307" width="19.85546875" style="1" customWidth="1"/>
    <col min="2308" max="2349" width="9.140625" style="1"/>
    <col min="2350" max="2352" width="9.28515625" style="1" bestFit="1" customWidth="1"/>
    <col min="2353" max="2353" width="9.140625" style="1"/>
    <col min="2354" max="2358" width="9.28515625" style="1" bestFit="1" customWidth="1"/>
    <col min="2359" max="2360" width="9.140625" style="1"/>
    <col min="2361" max="2363" width="9.28515625" style="1" bestFit="1" customWidth="1"/>
    <col min="2364" max="2364" width="9.140625" style="1"/>
    <col min="2365" max="2365" width="9.5703125" style="1" bestFit="1" customWidth="1"/>
    <col min="2366" max="2366" width="9.140625" style="1"/>
    <col min="2367" max="2367" width="9.28515625" style="1" bestFit="1" customWidth="1"/>
    <col min="2368" max="2368" width="9.140625" style="1"/>
    <col min="2369" max="2369" width="9.28515625" style="1" bestFit="1" customWidth="1"/>
    <col min="2370" max="2559" width="9.140625" style="1"/>
    <col min="2560" max="2560" width="2.42578125" style="1" customWidth="1"/>
    <col min="2561" max="2561" width="7.85546875" style="1" customWidth="1"/>
    <col min="2562" max="2562" width="29.7109375" style="1" customWidth="1"/>
    <col min="2563" max="2563" width="19.85546875" style="1" customWidth="1"/>
    <col min="2564" max="2605" width="9.140625" style="1"/>
    <col min="2606" max="2608" width="9.28515625" style="1" bestFit="1" customWidth="1"/>
    <col min="2609" max="2609" width="9.140625" style="1"/>
    <col min="2610" max="2614" width="9.28515625" style="1" bestFit="1" customWidth="1"/>
    <col min="2615" max="2616" width="9.140625" style="1"/>
    <col min="2617" max="2619" width="9.28515625" style="1" bestFit="1" customWidth="1"/>
    <col min="2620" max="2620" width="9.140625" style="1"/>
    <col min="2621" max="2621" width="9.5703125" style="1" bestFit="1" customWidth="1"/>
    <col min="2622" max="2622" width="9.140625" style="1"/>
    <col min="2623" max="2623" width="9.28515625" style="1" bestFit="1" customWidth="1"/>
    <col min="2624" max="2624" width="9.140625" style="1"/>
    <col min="2625" max="2625" width="9.28515625" style="1" bestFit="1" customWidth="1"/>
    <col min="2626" max="2815" width="9.140625" style="1"/>
    <col min="2816" max="2816" width="2.42578125" style="1" customWidth="1"/>
    <col min="2817" max="2817" width="7.85546875" style="1" customWidth="1"/>
    <col min="2818" max="2818" width="29.7109375" style="1" customWidth="1"/>
    <col min="2819" max="2819" width="19.85546875" style="1" customWidth="1"/>
    <col min="2820" max="2861" width="9.140625" style="1"/>
    <col min="2862" max="2864" width="9.28515625" style="1" bestFit="1" customWidth="1"/>
    <col min="2865" max="2865" width="9.140625" style="1"/>
    <col min="2866" max="2870" width="9.28515625" style="1" bestFit="1" customWidth="1"/>
    <col min="2871" max="2872" width="9.140625" style="1"/>
    <col min="2873" max="2875" width="9.28515625" style="1" bestFit="1" customWidth="1"/>
    <col min="2876" max="2876" width="9.140625" style="1"/>
    <col min="2877" max="2877" width="9.5703125" style="1" bestFit="1" customWidth="1"/>
    <col min="2878" max="2878" width="9.140625" style="1"/>
    <col min="2879" max="2879" width="9.28515625" style="1" bestFit="1" customWidth="1"/>
    <col min="2880" max="2880" width="9.140625" style="1"/>
    <col min="2881" max="2881" width="9.28515625" style="1" bestFit="1" customWidth="1"/>
    <col min="2882" max="3071" width="9.140625" style="1"/>
    <col min="3072" max="3072" width="2.42578125" style="1" customWidth="1"/>
    <col min="3073" max="3073" width="7.85546875" style="1" customWidth="1"/>
    <col min="3074" max="3074" width="29.7109375" style="1" customWidth="1"/>
    <col min="3075" max="3075" width="19.85546875" style="1" customWidth="1"/>
    <col min="3076" max="3117" width="9.140625" style="1"/>
    <col min="3118" max="3120" width="9.28515625" style="1" bestFit="1" customWidth="1"/>
    <col min="3121" max="3121" width="9.140625" style="1"/>
    <col min="3122" max="3126" width="9.28515625" style="1" bestFit="1" customWidth="1"/>
    <col min="3127" max="3128" width="9.140625" style="1"/>
    <col min="3129" max="3131" width="9.28515625" style="1" bestFit="1" customWidth="1"/>
    <col min="3132" max="3132" width="9.140625" style="1"/>
    <col min="3133" max="3133" width="9.5703125" style="1" bestFit="1" customWidth="1"/>
    <col min="3134" max="3134" width="9.140625" style="1"/>
    <col min="3135" max="3135" width="9.28515625" style="1" bestFit="1" customWidth="1"/>
    <col min="3136" max="3136" width="9.140625" style="1"/>
    <col min="3137" max="3137" width="9.28515625" style="1" bestFit="1" customWidth="1"/>
    <col min="3138" max="3327" width="9.140625" style="1"/>
    <col min="3328" max="3328" width="2.42578125" style="1" customWidth="1"/>
    <col min="3329" max="3329" width="7.85546875" style="1" customWidth="1"/>
    <col min="3330" max="3330" width="29.7109375" style="1" customWidth="1"/>
    <col min="3331" max="3331" width="19.85546875" style="1" customWidth="1"/>
    <col min="3332" max="3373" width="9.140625" style="1"/>
    <col min="3374" max="3376" width="9.28515625" style="1" bestFit="1" customWidth="1"/>
    <col min="3377" max="3377" width="9.140625" style="1"/>
    <col min="3378" max="3382" width="9.28515625" style="1" bestFit="1" customWidth="1"/>
    <col min="3383" max="3384" width="9.140625" style="1"/>
    <col min="3385" max="3387" width="9.28515625" style="1" bestFit="1" customWidth="1"/>
    <col min="3388" max="3388" width="9.140625" style="1"/>
    <col min="3389" max="3389" width="9.5703125" style="1" bestFit="1" customWidth="1"/>
    <col min="3390" max="3390" width="9.140625" style="1"/>
    <col min="3391" max="3391" width="9.28515625" style="1" bestFit="1" customWidth="1"/>
    <col min="3392" max="3392" width="9.140625" style="1"/>
    <col min="3393" max="3393" width="9.28515625" style="1" bestFit="1" customWidth="1"/>
    <col min="3394" max="3583" width="9.140625" style="1"/>
    <col min="3584" max="3584" width="2.42578125" style="1" customWidth="1"/>
    <col min="3585" max="3585" width="7.85546875" style="1" customWidth="1"/>
    <col min="3586" max="3586" width="29.7109375" style="1" customWidth="1"/>
    <col min="3587" max="3587" width="19.85546875" style="1" customWidth="1"/>
    <col min="3588" max="3629" width="9.140625" style="1"/>
    <col min="3630" max="3632" width="9.28515625" style="1" bestFit="1" customWidth="1"/>
    <col min="3633" max="3633" width="9.140625" style="1"/>
    <col min="3634" max="3638" width="9.28515625" style="1" bestFit="1" customWidth="1"/>
    <col min="3639" max="3640" width="9.140625" style="1"/>
    <col min="3641" max="3643" width="9.28515625" style="1" bestFit="1" customWidth="1"/>
    <col min="3644" max="3644" width="9.140625" style="1"/>
    <col min="3645" max="3645" width="9.5703125" style="1" bestFit="1" customWidth="1"/>
    <col min="3646" max="3646" width="9.140625" style="1"/>
    <col min="3647" max="3647" width="9.28515625" style="1" bestFit="1" customWidth="1"/>
    <col min="3648" max="3648" width="9.140625" style="1"/>
    <col min="3649" max="3649" width="9.28515625" style="1" bestFit="1" customWidth="1"/>
    <col min="3650" max="3839" width="9.140625" style="1"/>
    <col min="3840" max="3840" width="2.42578125" style="1" customWidth="1"/>
    <col min="3841" max="3841" width="7.85546875" style="1" customWidth="1"/>
    <col min="3842" max="3842" width="29.7109375" style="1" customWidth="1"/>
    <col min="3843" max="3843" width="19.85546875" style="1" customWidth="1"/>
    <col min="3844" max="3885" width="9.140625" style="1"/>
    <col min="3886" max="3888" width="9.28515625" style="1" bestFit="1" customWidth="1"/>
    <col min="3889" max="3889" width="9.140625" style="1"/>
    <col min="3890" max="3894" width="9.28515625" style="1" bestFit="1" customWidth="1"/>
    <col min="3895" max="3896" width="9.140625" style="1"/>
    <col min="3897" max="3899" width="9.28515625" style="1" bestFit="1" customWidth="1"/>
    <col min="3900" max="3900" width="9.140625" style="1"/>
    <col min="3901" max="3901" width="9.5703125" style="1" bestFit="1" customWidth="1"/>
    <col min="3902" max="3902" width="9.140625" style="1"/>
    <col min="3903" max="3903" width="9.28515625" style="1" bestFit="1" customWidth="1"/>
    <col min="3904" max="3904" width="9.140625" style="1"/>
    <col min="3905" max="3905" width="9.28515625" style="1" bestFit="1" customWidth="1"/>
    <col min="3906" max="4095" width="9.140625" style="1"/>
    <col min="4096" max="4096" width="2.42578125" style="1" customWidth="1"/>
    <col min="4097" max="4097" width="7.85546875" style="1" customWidth="1"/>
    <col min="4098" max="4098" width="29.7109375" style="1" customWidth="1"/>
    <col min="4099" max="4099" width="19.85546875" style="1" customWidth="1"/>
    <col min="4100" max="4141" width="9.140625" style="1"/>
    <col min="4142" max="4144" width="9.28515625" style="1" bestFit="1" customWidth="1"/>
    <col min="4145" max="4145" width="9.140625" style="1"/>
    <col min="4146" max="4150" width="9.28515625" style="1" bestFit="1" customWidth="1"/>
    <col min="4151" max="4152" width="9.140625" style="1"/>
    <col min="4153" max="4155" width="9.28515625" style="1" bestFit="1" customWidth="1"/>
    <col min="4156" max="4156" width="9.140625" style="1"/>
    <col min="4157" max="4157" width="9.5703125" style="1" bestFit="1" customWidth="1"/>
    <col min="4158" max="4158" width="9.140625" style="1"/>
    <col min="4159" max="4159" width="9.28515625" style="1" bestFit="1" customWidth="1"/>
    <col min="4160" max="4160" width="9.140625" style="1"/>
    <col min="4161" max="4161" width="9.28515625" style="1" bestFit="1" customWidth="1"/>
    <col min="4162" max="4351" width="9.140625" style="1"/>
    <col min="4352" max="4352" width="2.42578125" style="1" customWidth="1"/>
    <col min="4353" max="4353" width="7.85546875" style="1" customWidth="1"/>
    <col min="4354" max="4354" width="29.7109375" style="1" customWidth="1"/>
    <col min="4355" max="4355" width="19.85546875" style="1" customWidth="1"/>
    <col min="4356" max="4397" width="9.140625" style="1"/>
    <col min="4398" max="4400" width="9.28515625" style="1" bestFit="1" customWidth="1"/>
    <col min="4401" max="4401" width="9.140625" style="1"/>
    <col min="4402" max="4406" width="9.28515625" style="1" bestFit="1" customWidth="1"/>
    <col min="4407" max="4408" width="9.140625" style="1"/>
    <col min="4409" max="4411" width="9.28515625" style="1" bestFit="1" customWidth="1"/>
    <col min="4412" max="4412" width="9.140625" style="1"/>
    <col min="4413" max="4413" width="9.5703125" style="1" bestFit="1" customWidth="1"/>
    <col min="4414" max="4414" width="9.140625" style="1"/>
    <col min="4415" max="4415" width="9.28515625" style="1" bestFit="1" customWidth="1"/>
    <col min="4416" max="4416" width="9.140625" style="1"/>
    <col min="4417" max="4417" width="9.28515625" style="1" bestFit="1" customWidth="1"/>
    <col min="4418" max="4607" width="9.140625" style="1"/>
    <col min="4608" max="4608" width="2.42578125" style="1" customWidth="1"/>
    <col min="4609" max="4609" width="7.85546875" style="1" customWidth="1"/>
    <col min="4610" max="4610" width="29.7109375" style="1" customWidth="1"/>
    <col min="4611" max="4611" width="19.85546875" style="1" customWidth="1"/>
    <col min="4612" max="4653" width="9.140625" style="1"/>
    <col min="4654" max="4656" width="9.28515625" style="1" bestFit="1" customWidth="1"/>
    <col min="4657" max="4657" width="9.140625" style="1"/>
    <col min="4658" max="4662" width="9.28515625" style="1" bestFit="1" customWidth="1"/>
    <col min="4663" max="4664" width="9.140625" style="1"/>
    <col min="4665" max="4667" width="9.28515625" style="1" bestFit="1" customWidth="1"/>
    <col min="4668" max="4668" width="9.140625" style="1"/>
    <col min="4669" max="4669" width="9.5703125" style="1" bestFit="1" customWidth="1"/>
    <col min="4670" max="4670" width="9.140625" style="1"/>
    <col min="4671" max="4671" width="9.28515625" style="1" bestFit="1" customWidth="1"/>
    <col min="4672" max="4672" width="9.140625" style="1"/>
    <col min="4673" max="4673" width="9.28515625" style="1" bestFit="1" customWidth="1"/>
    <col min="4674" max="4863" width="9.140625" style="1"/>
    <col min="4864" max="4864" width="2.42578125" style="1" customWidth="1"/>
    <col min="4865" max="4865" width="7.85546875" style="1" customWidth="1"/>
    <col min="4866" max="4866" width="29.7109375" style="1" customWidth="1"/>
    <col min="4867" max="4867" width="19.85546875" style="1" customWidth="1"/>
    <col min="4868" max="4909" width="9.140625" style="1"/>
    <col min="4910" max="4912" width="9.28515625" style="1" bestFit="1" customWidth="1"/>
    <col min="4913" max="4913" width="9.140625" style="1"/>
    <col min="4914" max="4918" width="9.28515625" style="1" bestFit="1" customWidth="1"/>
    <col min="4919" max="4920" width="9.140625" style="1"/>
    <col min="4921" max="4923" width="9.28515625" style="1" bestFit="1" customWidth="1"/>
    <col min="4924" max="4924" width="9.140625" style="1"/>
    <col min="4925" max="4925" width="9.5703125" style="1" bestFit="1" customWidth="1"/>
    <col min="4926" max="4926" width="9.140625" style="1"/>
    <col min="4927" max="4927" width="9.28515625" style="1" bestFit="1" customWidth="1"/>
    <col min="4928" max="4928" width="9.140625" style="1"/>
    <col min="4929" max="4929" width="9.28515625" style="1" bestFit="1" customWidth="1"/>
    <col min="4930" max="5119" width="9.140625" style="1"/>
    <col min="5120" max="5120" width="2.42578125" style="1" customWidth="1"/>
    <col min="5121" max="5121" width="7.85546875" style="1" customWidth="1"/>
    <col min="5122" max="5122" width="29.7109375" style="1" customWidth="1"/>
    <col min="5123" max="5123" width="19.85546875" style="1" customWidth="1"/>
    <col min="5124" max="5165" width="9.140625" style="1"/>
    <col min="5166" max="5168" width="9.28515625" style="1" bestFit="1" customWidth="1"/>
    <col min="5169" max="5169" width="9.140625" style="1"/>
    <col min="5170" max="5174" width="9.28515625" style="1" bestFit="1" customWidth="1"/>
    <col min="5175" max="5176" width="9.140625" style="1"/>
    <col min="5177" max="5179" width="9.28515625" style="1" bestFit="1" customWidth="1"/>
    <col min="5180" max="5180" width="9.140625" style="1"/>
    <col min="5181" max="5181" width="9.5703125" style="1" bestFit="1" customWidth="1"/>
    <col min="5182" max="5182" width="9.140625" style="1"/>
    <col min="5183" max="5183" width="9.28515625" style="1" bestFit="1" customWidth="1"/>
    <col min="5184" max="5184" width="9.140625" style="1"/>
    <col min="5185" max="5185" width="9.28515625" style="1" bestFit="1" customWidth="1"/>
    <col min="5186" max="5375" width="9.140625" style="1"/>
    <col min="5376" max="5376" width="2.42578125" style="1" customWidth="1"/>
    <col min="5377" max="5377" width="7.85546875" style="1" customWidth="1"/>
    <col min="5378" max="5378" width="29.7109375" style="1" customWidth="1"/>
    <col min="5379" max="5379" width="19.85546875" style="1" customWidth="1"/>
    <col min="5380" max="5421" width="9.140625" style="1"/>
    <col min="5422" max="5424" width="9.28515625" style="1" bestFit="1" customWidth="1"/>
    <col min="5425" max="5425" width="9.140625" style="1"/>
    <col min="5426" max="5430" width="9.28515625" style="1" bestFit="1" customWidth="1"/>
    <col min="5431" max="5432" width="9.140625" style="1"/>
    <col min="5433" max="5435" width="9.28515625" style="1" bestFit="1" customWidth="1"/>
    <col min="5436" max="5436" width="9.140625" style="1"/>
    <col min="5437" max="5437" width="9.5703125" style="1" bestFit="1" customWidth="1"/>
    <col min="5438" max="5438" width="9.140625" style="1"/>
    <col min="5439" max="5439" width="9.28515625" style="1" bestFit="1" customWidth="1"/>
    <col min="5440" max="5440" width="9.140625" style="1"/>
    <col min="5441" max="5441" width="9.28515625" style="1" bestFit="1" customWidth="1"/>
    <col min="5442" max="5631" width="9.140625" style="1"/>
    <col min="5632" max="5632" width="2.42578125" style="1" customWidth="1"/>
    <col min="5633" max="5633" width="7.85546875" style="1" customWidth="1"/>
    <col min="5634" max="5634" width="29.7109375" style="1" customWidth="1"/>
    <col min="5635" max="5635" width="19.85546875" style="1" customWidth="1"/>
    <col min="5636" max="5677" width="9.140625" style="1"/>
    <col min="5678" max="5680" width="9.28515625" style="1" bestFit="1" customWidth="1"/>
    <col min="5681" max="5681" width="9.140625" style="1"/>
    <col min="5682" max="5686" width="9.28515625" style="1" bestFit="1" customWidth="1"/>
    <col min="5687" max="5688" width="9.140625" style="1"/>
    <col min="5689" max="5691" width="9.28515625" style="1" bestFit="1" customWidth="1"/>
    <col min="5692" max="5692" width="9.140625" style="1"/>
    <col min="5693" max="5693" width="9.5703125" style="1" bestFit="1" customWidth="1"/>
    <col min="5694" max="5694" width="9.140625" style="1"/>
    <col min="5695" max="5695" width="9.28515625" style="1" bestFit="1" customWidth="1"/>
    <col min="5696" max="5696" width="9.140625" style="1"/>
    <col min="5697" max="5697" width="9.28515625" style="1" bestFit="1" customWidth="1"/>
    <col min="5698" max="5887" width="9.140625" style="1"/>
    <col min="5888" max="5888" width="2.42578125" style="1" customWidth="1"/>
    <col min="5889" max="5889" width="7.85546875" style="1" customWidth="1"/>
    <col min="5890" max="5890" width="29.7109375" style="1" customWidth="1"/>
    <col min="5891" max="5891" width="19.85546875" style="1" customWidth="1"/>
    <col min="5892" max="5933" width="9.140625" style="1"/>
    <col min="5934" max="5936" width="9.28515625" style="1" bestFit="1" customWidth="1"/>
    <col min="5937" max="5937" width="9.140625" style="1"/>
    <col min="5938" max="5942" width="9.28515625" style="1" bestFit="1" customWidth="1"/>
    <col min="5943" max="5944" width="9.140625" style="1"/>
    <col min="5945" max="5947" width="9.28515625" style="1" bestFit="1" customWidth="1"/>
    <col min="5948" max="5948" width="9.140625" style="1"/>
    <col min="5949" max="5949" width="9.5703125" style="1" bestFit="1" customWidth="1"/>
    <col min="5950" max="5950" width="9.140625" style="1"/>
    <col min="5951" max="5951" width="9.28515625" style="1" bestFit="1" customWidth="1"/>
    <col min="5952" max="5952" width="9.140625" style="1"/>
    <col min="5953" max="5953" width="9.28515625" style="1" bestFit="1" customWidth="1"/>
    <col min="5954" max="6143" width="9.140625" style="1"/>
    <col min="6144" max="6144" width="2.42578125" style="1" customWidth="1"/>
    <col min="6145" max="6145" width="7.85546875" style="1" customWidth="1"/>
    <col min="6146" max="6146" width="29.7109375" style="1" customWidth="1"/>
    <col min="6147" max="6147" width="19.85546875" style="1" customWidth="1"/>
    <col min="6148" max="6189" width="9.140625" style="1"/>
    <col min="6190" max="6192" width="9.28515625" style="1" bestFit="1" customWidth="1"/>
    <col min="6193" max="6193" width="9.140625" style="1"/>
    <col min="6194" max="6198" width="9.28515625" style="1" bestFit="1" customWidth="1"/>
    <col min="6199" max="6200" width="9.140625" style="1"/>
    <col min="6201" max="6203" width="9.28515625" style="1" bestFit="1" customWidth="1"/>
    <col min="6204" max="6204" width="9.140625" style="1"/>
    <col min="6205" max="6205" width="9.5703125" style="1" bestFit="1" customWidth="1"/>
    <col min="6206" max="6206" width="9.140625" style="1"/>
    <col min="6207" max="6207" width="9.28515625" style="1" bestFit="1" customWidth="1"/>
    <col min="6208" max="6208" width="9.140625" style="1"/>
    <col min="6209" max="6209" width="9.28515625" style="1" bestFit="1" customWidth="1"/>
    <col min="6210" max="6399" width="9.140625" style="1"/>
    <col min="6400" max="6400" width="2.42578125" style="1" customWidth="1"/>
    <col min="6401" max="6401" width="7.85546875" style="1" customWidth="1"/>
    <col min="6402" max="6402" width="29.7109375" style="1" customWidth="1"/>
    <col min="6403" max="6403" width="19.85546875" style="1" customWidth="1"/>
    <col min="6404" max="6445" width="9.140625" style="1"/>
    <col min="6446" max="6448" width="9.28515625" style="1" bestFit="1" customWidth="1"/>
    <col min="6449" max="6449" width="9.140625" style="1"/>
    <col min="6450" max="6454" width="9.28515625" style="1" bestFit="1" customWidth="1"/>
    <col min="6455" max="6456" width="9.140625" style="1"/>
    <col min="6457" max="6459" width="9.28515625" style="1" bestFit="1" customWidth="1"/>
    <col min="6460" max="6460" width="9.140625" style="1"/>
    <col min="6461" max="6461" width="9.5703125" style="1" bestFit="1" customWidth="1"/>
    <col min="6462" max="6462" width="9.140625" style="1"/>
    <col min="6463" max="6463" width="9.28515625" style="1" bestFit="1" customWidth="1"/>
    <col min="6464" max="6464" width="9.140625" style="1"/>
    <col min="6465" max="6465" width="9.28515625" style="1" bestFit="1" customWidth="1"/>
    <col min="6466" max="6655" width="9.140625" style="1"/>
    <col min="6656" max="6656" width="2.42578125" style="1" customWidth="1"/>
    <col min="6657" max="6657" width="7.85546875" style="1" customWidth="1"/>
    <col min="6658" max="6658" width="29.7109375" style="1" customWidth="1"/>
    <col min="6659" max="6659" width="19.85546875" style="1" customWidth="1"/>
    <col min="6660" max="6701" width="9.140625" style="1"/>
    <col min="6702" max="6704" width="9.28515625" style="1" bestFit="1" customWidth="1"/>
    <col min="6705" max="6705" width="9.140625" style="1"/>
    <col min="6706" max="6710" width="9.28515625" style="1" bestFit="1" customWidth="1"/>
    <col min="6711" max="6712" width="9.140625" style="1"/>
    <col min="6713" max="6715" width="9.28515625" style="1" bestFit="1" customWidth="1"/>
    <col min="6716" max="6716" width="9.140625" style="1"/>
    <col min="6717" max="6717" width="9.5703125" style="1" bestFit="1" customWidth="1"/>
    <col min="6718" max="6718" width="9.140625" style="1"/>
    <col min="6719" max="6719" width="9.28515625" style="1" bestFit="1" customWidth="1"/>
    <col min="6720" max="6720" width="9.140625" style="1"/>
    <col min="6721" max="6721" width="9.28515625" style="1" bestFit="1" customWidth="1"/>
    <col min="6722" max="6911" width="9.140625" style="1"/>
    <col min="6912" max="6912" width="2.42578125" style="1" customWidth="1"/>
    <col min="6913" max="6913" width="7.85546875" style="1" customWidth="1"/>
    <col min="6914" max="6914" width="29.7109375" style="1" customWidth="1"/>
    <col min="6915" max="6915" width="19.85546875" style="1" customWidth="1"/>
    <col min="6916" max="6957" width="9.140625" style="1"/>
    <col min="6958" max="6960" width="9.28515625" style="1" bestFit="1" customWidth="1"/>
    <col min="6961" max="6961" width="9.140625" style="1"/>
    <col min="6962" max="6966" width="9.28515625" style="1" bestFit="1" customWidth="1"/>
    <col min="6967" max="6968" width="9.140625" style="1"/>
    <col min="6969" max="6971" width="9.28515625" style="1" bestFit="1" customWidth="1"/>
    <col min="6972" max="6972" width="9.140625" style="1"/>
    <col min="6973" max="6973" width="9.5703125" style="1" bestFit="1" customWidth="1"/>
    <col min="6974" max="6974" width="9.140625" style="1"/>
    <col min="6975" max="6975" width="9.28515625" style="1" bestFit="1" customWidth="1"/>
    <col min="6976" max="6976" width="9.140625" style="1"/>
    <col min="6977" max="6977" width="9.28515625" style="1" bestFit="1" customWidth="1"/>
    <col min="6978" max="7167" width="9.140625" style="1"/>
    <col min="7168" max="7168" width="2.42578125" style="1" customWidth="1"/>
    <col min="7169" max="7169" width="7.85546875" style="1" customWidth="1"/>
    <col min="7170" max="7170" width="29.7109375" style="1" customWidth="1"/>
    <col min="7171" max="7171" width="19.85546875" style="1" customWidth="1"/>
    <col min="7172" max="7213" width="9.140625" style="1"/>
    <col min="7214" max="7216" width="9.28515625" style="1" bestFit="1" customWidth="1"/>
    <col min="7217" max="7217" width="9.140625" style="1"/>
    <col min="7218" max="7222" width="9.28515625" style="1" bestFit="1" customWidth="1"/>
    <col min="7223" max="7224" width="9.140625" style="1"/>
    <col min="7225" max="7227" width="9.28515625" style="1" bestFit="1" customWidth="1"/>
    <col min="7228" max="7228" width="9.140625" style="1"/>
    <col min="7229" max="7229" width="9.5703125" style="1" bestFit="1" customWidth="1"/>
    <col min="7230" max="7230" width="9.140625" style="1"/>
    <col min="7231" max="7231" width="9.28515625" style="1" bestFit="1" customWidth="1"/>
    <col min="7232" max="7232" width="9.140625" style="1"/>
    <col min="7233" max="7233" width="9.28515625" style="1" bestFit="1" customWidth="1"/>
    <col min="7234" max="7423" width="9.140625" style="1"/>
    <col min="7424" max="7424" width="2.42578125" style="1" customWidth="1"/>
    <col min="7425" max="7425" width="7.85546875" style="1" customWidth="1"/>
    <col min="7426" max="7426" width="29.7109375" style="1" customWidth="1"/>
    <col min="7427" max="7427" width="19.85546875" style="1" customWidth="1"/>
    <col min="7428" max="7469" width="9.140625" style="1"/>
    <col min="7470" max="7472" width="9.28515625" style="1" bestFit="1" customWidth="1"/>
    <col min="7473" max="7473" width="9.140625" style="1"/>
    <col min="7474" max="7478" width="9.28515625" style="1" bestFit="1" customWidth="1"/>
    <col min="7479" max="7480" width="9.140625" style="1"/>
    <col min="7481" max="7483" width="9.28515625" style="1" bestFit="1" customWidth="1"/>
    <col min="7484" max="7484" width="9.140625" style="1"/>
    <col min="7485" max="7485" width="9.5703125" style="1" bestFit="1" customWidth="1"/>
    <col min="7486" max="7486" width="9.140625" style="1"/>
    <col min="7487" max="7487" width="9.28515625" style="1" bestFit="1" customWidth="1"/>
    <col min="7488" max="7488" width="9.140625" style="1"/>
    <col min="7489" max="7489" width="9.28515625" style="1" bestFit="1" customWidth="1"/>
    <col min="7490" max="7679" width="9.140625" style="1"/>
    <col min="7680" max="7680" width="2.42578125" style="1" customWidth="1"/>
    <col min="7681" max="7681" width="7.85546875" style="1" customWidth="1"/>
    <col min="7682" max="7682" width="29.7109375" style="1" customWidth="1"/>
    <col min="7683" max="7683" width="19.85546875" style="1" customWidth="1"/>
    <col min="7684" max="7725" width="9.140625" style="1"/>
    <col min="7726" max="7728" width="9.28515625" style="1" bestFit="1" customWidth="1"/>
    <col min="7729" max="7729" width="9.140625" style="1"/>
    <col min="7730" max="7734" width="9.28515625" style="1" bestFit="1" customWidth="1"/>
    <col min="7735" max="7736" width="9.140625" style="1"/>
    <col min="7737" max="7739" width="9.28515625" style="1" bestFit="1" customWidth="1"/>
    <col min="7740" max="7740" width="9.140625" style="1"/>
    <col min="7741" max="7741" width="9.5703125" style="1" bestFit="1" customWidth="1"/>
    <col min="7742" max="7742" width="9.140625" style="1"/>
    <col min="7743" max="7743" width="9.28515625" style="1" bestFit="1" customWidth="1"/>
    <col min="7744" max="7744" width="9.140625" style="1"/>
    <col min="7745" max="7745" width="9.28515625" style="1" bestFit="1" customWidth="1"/>
    <col min="7746" max="7935" width="9.140625" style="1"/>
    <col min="7936" max="7936" width="2.42578125" style="1" customWidth="1"/>
    <col min="7937" max="7937" width="7.85546875" style="1" customWidth="1"/>
    <col min="7938" max="7938" width="29.7109375" style="1" customWidth="1"/>
    <col min="7939" max="7939" width="19.85546875" style="1" customWidth="1"/>
    <col min="7940" max="7981" width="9.140625" style="1"/>
    <col min="7982" max="7984" width="9.28515625" style="1" bestFit="1" customWidth="1"/>
    <col min="7985" max="7985" width="9.140625" style="1"/>
    <col min="7986" max="7990" width="9.28515625" style="1" bestFit="1" customWidth="1"/>
    <col min="7991" max="7992" width="9.140625" style="1"/>
    <col min="7993" max="7995" width="9.28515625" style="1" bestFit="1" customWidth="1"/>
    <col min="7996" max="7996" width="9.140625" style="1"/>
    <col min="7997" max="7997" width="9.5703125" style="1" bestFit="1" customWidth="1"/>
    <col min="7998" max="7998" width="9.140625" style="1"/>
    <col min="7999" max="7999" width="9.28515625" style="1" bestFit="1" customWidth="1"/>
    <col min="8000" max="8000" width="9.140625" style="1"/>
    <col min="8001" max="8001" width="9.28515625" style="1" bestFit="1" customWidth="1"/>
    <col min="8002" max="8191" width="9.140625" style="1"/>
    <col min="8192" max="8192" width="2.42578125" style="1" customWidth="1"/>
    <col min="8193" max="8193" width="7.85546875" style="1" customWidth="1"/>
    <col min="8194" max="8194" width="29.7109375" style="1" customWidth="1"/>
    <col min="8195" max="8195" width="19.85546875" style="1" customWidth="1"/>
    <col min="8196" max="8237" width="9.140625" style="1"/>
    <col min="8238" max="8240" width="9.28515625" style="1" bestFit="1" customWidth="1"/>
    <col min="8241" max="8241" width="9.140625" style="1"/>
    <col min="8242" max="8246" width="9.28515625" style="1" bestFit="1" customWidth="1"/>
    <col min="8247" max="8248" width="9.140625" style="1"/>
    <col min="8249" max="8251" width="9.28515625" style="1" bestFit="1" customWidth="1"/>
    <col min="8252" max="8252" width="9.140625" style="1"/>
    <col min="8253" max="8253" width="9.5703125" style="1" bestFit="1" customWidth="1"/>
    <col min="8254" max="8254" width="9.140625" style="1"/>
    <col min="8255" max="8255" width="9.28515625" style="1" bestFit="1" customWidth="1"/>
    <col min="8256" max="8256" width="9.140625" style="1"/>
    <col min="8257" max="8257" width="9.28515625" style="1" bestFit="1" customWidth="1"/>
    <col min="8258" max="8447" width="9.140625" style="1"/>
    <col min="8448" max="8448" width="2.42578125" style="1" customWidth="1"/>
    <col min="8449" max="8449" width="7.85546875" style="1" customWidth="1"/>
    <col min="8450" max="8450" width="29.7109375" style="1" customWidth="1"/>
    <col min="8451" max="8451" width="19.85546875" style="1" customWidth="1"/>
    <col min="8452" max="8493" width="9.140625" style="1"/>
    <col min="8494" max="8496" width="9.28515625" style="1" bestFit="1" customWidth="1"/>
    <col min="8497" max="8497" width="9.140625" style="1"/>
    <col min="8498" max="8502" width="9.28515625" style="1" bestFit="1" customWidth="1"/>
    <col min="8503" max="8504" width="9.140625" style="1"/>
    <col min="8505" max="8507" width="9.28515625" style="1" bestFit="1" customWidth="1"/>
    <col min="8508" max="8508" width="9.140625" style="1"/>
    <col min="8509" max="8509" width="9.5703125" style="1" bestFit="1" customWidth="1"/>
    <col min="8510" max="8510" width="9.140625" style="1"/>
    <col min="8511" max="8511" width="9.28515625" style="1" bestFit="1" customWidth="1"/>
    <col min="8512" max="8512" width="9.140625" style="1"/>
    <col min="8513" max="8513" width="9.28515625" style="1" bestFit="1" customWidth="1"/>
    <col min="8514" max="8703" width="9.140625" style="1"/>
    <col min="8704" max="8704" width="2.42578125" style="1" customWidth="1"/>
    <col min="8705" max="8705" width="7.85546875" style="1" customWidth="1"/>
    <col min="8706" max="8706" width="29.7109375" style="1" customWidth="1"/>
    <col min="8707" max="8707" width="19.85546875" style="1" customWidth="1"/>
    <col min="8708" max="8749" width="9.140625" style="1"/>
    <col min="8750" max="8752" width="9.28515625" style="1" bestFit="1" customWidth="1"/>
    <col min="8753" max="8753" width="9.140625" style="1"/>
    <col min="8754" max="8758" width="9.28515625" style="1" bestFit="1" customWidth="1"/>
    <col min="8759" max="8760" width="9.140625" style="1"/>
    <col min="8761" max="8763" width="9.28515625" style="1" bestFit="1" customWidth="1"/>
    <col min="8764" max="8764" width="9.140625" style="1"/>
    <col min="8765" max="8765" width="9.5703125" style="1" bestFit="1" customWidth="1"/>
    <col min="8766" max="8766" width="9.140625" style="1"/>
    <col min="8767" max="8767" width="9.28515625" style="1" bestFit="1" customWidth="1"/>
    <col min="8768" max="8768" width="9.140625" style="1"/>
    <col min="8769" max="8769" width="9.28515625" style="1" bestFit="1" customWidth="1"/>
    <col min="8770" max="8959" width="9.140625" style="1"/>
    <col min="8960" max="8960" width="2.42578125" style="1" customWidth="1"/>
    <col min="8961" max="8961" width="7.85546875" style="1" customWidth="1"/>
    <col min="8962" max="8962" width="29.7109375" style="1" customWidth="1"/>
    <col min="8963" max="8963" width="19.85546875" style="1" customWidth="1"/>
    <col min="8964" max="9005" width="9.140625" style="1"/>
    <col min="9006" max="9008" width="9.28515625" style="1" bestFit="1" customWidth="1"/>
    <col min="9009" max="9009" width="9.140625" style="1"/>
    <col min="9010" max="9014" width="9.28515625" style="1" bestFit="1" customWidth="1"/>
    <col min="9015" max="9016" width="9.140625" style="1"/>
    <col min="9017" max="9019" width="9.28515625" style="1" bestFit="1" customWidth="1"/>
    <col min="9020" max="9020" width="9.140625" style="1"/>
    <col min="9021" max="9021" width="9.5703125" style="1" bestFit="1" customWidth="1"/>
    <col min="9022" max="9022" width="9.140625" style="1"/>
    <col min="9023" max="9023" width="9.28515625" style="1" bestFit="1" customWidth="1"/>
    <col min="9024" max="9024" width="9.140625" style="1"/>
    <col min="9025" max="9025" width="9.28515625" style="1" bestFit="1" customWidth="1"/>
    <col min="9026" max="9215" width="9.140625" style="1"/>
    <col min="9216" max="9216" width="2.42578125" style="1" customWidth="1"/>
    <col min="9217" max="9217" width="7.85546875" style="1" customWidth="1"/>
    <col min="9218" max="9218" width="29.7109375" style="1" customWidth="1"/>
    <col min="9219" max="9219" width="19.85546875" style="1" customWidth="1"/>
    <col min="9220" max="9261" width="9.140625" style="1"/>
    <col min="9262" max="9264" width="9.28515625" style="1" bestFit="1" customWidth="1"/>
    <col min="9265" max="9265" width="9.140625" style="1"/>
    <col min="9266" max="9270" width="9.28515625" style="1" bestFit="1" customWidth="1"/>
    <col min="9271" max="9272" width="9.140625" style="1"/>
    <col min="9273" max="9275" width="9.28515625" style="1" bestFit="1" customWidth="1"/>
    <col min="9276" max="9276" width="9.140625" style="1"/>
    <col min="9277" max="9277" width="9.5703125" style="1" bestFit="1" customWidth="1"/>
    <col min="9278" max="9278" width="9.140625" style="1"/>
    <col min="9279" max="9279" width="9.28515625" style="1" bestFit="1" customWidth="1"/>
    <col min="9280" max="9280" width="9.140625" style="1"/>
    <col min="9281" max="9281" width="9.28515625" style="1" bestFit="1" customWidth="1"/>
    <col min="9282" max="9471" width="9.140625" style="1"/>
    <col min="9472" max="9472" width="2.42578125" style="1" customWidth="1"/>
    <col min="9473" max="9473" width="7.85546875" style="1" customWidth="1"/>
    <col min="9474" max="9474" width="29.7109375" style="1" customWidth="1"/>
    <col min="9475" max="9475" width="19.85546875" style="1" customWidth="1"/>
    <col min="9476" max="9517" width="9.140625" style="1"/>
    <col min="9518" max="9520" width="9.28515625" style="1" bestFit="1" customWidth="1"/>
    <col min="9521" max="9521" width="9.140625" style="1"/>
    <col min="9522" max="9526" width="9.28515625" style="1" bestFit="1" customWidth="1"/>
    <col min="9527" max="9528" width="9.140625" style="1"/>
    <col min="9529" max="9531" width="9.28515625" style="1" bestFit="1" customWidth="1"/>
    <col min="9532" max="9532" width="9.140625" style="1"/>
    <col min="9533" max="9533" width="9.5703125" style="1" bestFit="1" customWidth="1"/>
    <col min="9534" max="9534" width="9.140625" style="1"/>
    <col min="9535" max="9535" width="9.28515625" style="1" bestFit="1" customWidth="1"/>
    <col min="9536" max="9536" width="9.140625" style="1"/>
    <col min="9537" max="9537" width="9.28515625" style="1" bestFit="1" customWidth="1"/>
    <col min="9538" max="9727" width="9.140625" style="1"/>
    <col min="9728" max="9728" width="2.42578125" style="1" customWidth="1"/>
    <col min="9729" max="9729" width="7.85546875" style="1" customWidth="1"/>
    <col min="9730" max="9730" width="29.7109375" style="1" customWidth="1"/>
    <col min="9731" max="9731" width="19.85546875" style="1" customWidth="1"/>
    <col min="9732" max="9773" width="9.140625" style="1"/>
    <col min="9774" max="9776" width="9.28515625" style="1" bestFit="1" customWidth="1"/>
    <col min="9777" max="9777" width="9.140625" style="1"/>
    <col min="9778" max="9782" width="9.28515625" style="1" bestFit="1" customWidth="1"/>
    <col min="9783" max="9784" width="9.140625" style="1"/>
    <col min="9785" max="9787" width="9.28515625" style="1" bestFit="1" customWidth="1"/>
    <col min="9788" max="9788" width="9.140625" style="1"/>
    <col min="9789" max="9789" width="9.5703125" style="1" bestFit="1" customWidth="1"/>
    <col min="9790" max="9790" width="9.140625" style="1"/>
    <col min="9791" max="9791" width="9.28515625" style="1" bestFit="1" customWidth="1"/>
    <col min="9792" max="9792" width="9.140625" style="1"/>
    <col min="9793" max="9793" width="9.28515625" style="1" bestFit="1" customWidth="1"/>
    <col min="9794" max="9983" width="9.140625" style="1"/>
    <col min="9984" max="9984" width="2.42578125" style="1" customWidth="1"/>
    <col min="9985" max="9985" width="7.85546875" style="1" customWidth="1"/>
    <col min="9986" max="9986" width="29.7109375" style="1" customWidth="1"/>
    <col min="9987" max="9987" width="19.85546875" style="1" customWidth="1"/>
    <col min="9988" max="10029" width="9.140625" style="1"/>
    <col min="10030" max="10032" width="9.28515625" style="1" bestFit="1" customWidth="1"/>
    <col min="10033" max="10033" width="9.140625" style="1"/>
    <col min="10034" max="10038" width="9.28515625" style="1" bestFit="1" customWidth="1"/>
    <col min="10039" max="10040" width="9.140625" style="1"/>
    <col min="10041" max="10043" width="9.28515625" style="1" bestFit="1" customWidth="1"/>
    <col min="10044" max="10044" width="9.140625" style="1"/>
    <col min="10045" max="10045" width="9.5703125" style="1" bestFit="1" customWidth="1"/>
    <col min="10046" max="10046" width="9.140625" style="1"/>
    <col min="10047" max="10047" width="9.28515625" style="1" bestFit="1" customWidth="1"/>
    <col min="10048" max="10048" width="9.140625" style="1"/>
    <col min="10049" max="10049" width="9.28515625" style="1" bestFit="1" customWidth="1"/>
    <col min="10050" max="10239" width="9.140625" style="1"/>
    <col min="10240" max="10240" width="2.42578125" style="1" customWidth="1"/>
    <col min="10241" max="10241" width="7.85546875" style="1" customWidth="1"/>
    <col min="10242" max="10242" width="29.7109375" style="1" customWidth="1"/>
    <col min="10243" max="10243" width="19.85546875" style="1" customWidth="1"/>
    <col min="10244" max="10285" width="9.140625" style="1"/>
    <col min="10286" max="10288" width="9.28515625" style="1" bestFit="1" customWidth="1"/>
    <col min="10289" max="10289" width="9.140625" style="1"/>
    <col min="10290" max="10294" width="9.28515625" style="1" bestFit="1" customWidth="1"/>
    <col min="10295" max="10296" width="9.140625" style="1"/>
    <col min="10297" max="10299" width="9.28515625" style="1" bestFit="1" customWidth="1"/>
    <col min="10300" max="10300" width="9.140625" style="1"/>
    <col min="10301" max="10301" width="9.5703125" style="1" bestFit="1" customWidth="1"/>
    <col min="10302" max="10302" width="9.140625" style="1"/>
    <col min="10303" max="10303" width="9.28515625" style="1" bestFit="1" customWidth="1"/>
    <col min="10304" max="10304" width="9.140625" style="1"/>
    <col min="10305" max="10305" width="9.28515625" style="1" bestFit="1" customWidth="1"/>
    <col min="10306" max="10495" width="9.140625" style="1"/>
    <col min="10496" max="10496" width="2.42578125" style="1" customWidth="1"/>
    <col min="10497" max="10497" width="7.85546875" style="1" customWidth="1"/>
    <col min="10498" max="10498" width="29.7109375" style="1" customWidth="1"/>
    <col min="10499" max="10499" width="19.85546875" style="1" customWidth="1"/>
    <col min="10500" max="10541" width="9.140625" style="1"/>
    <col min="10542" max="10544" width="9.28515625" style="1" bestFit="1" customWidth="1"/>
    <col min="10545" max="10545" width="9.140625" style="1"/>
    <col min="10546" max="10550" width="9.28515625" style="1" bestFit="1" customWidth="1"/>
    <col min="10551" max="10552" width="9.140625" style="1"/>
    <col min="10553" max="10555" width="9.28515625" style="1" bestFit="1" customWidth="1"/>
    <col min="10556" max="10556" width="9.140625" style="1"/>
    <col min="10557" max="10557" width="9.5703125" style="1" bestFit="1" customWidth="1"/>
    <col min="10558" max="10558" width="9.140625" style="1"/>
    <col min="10559" max="10559" width="9.28515625" style="1" bestFit="1" customWidth="1"/>
    <col min="10560" max="10560" width="9.140625" style="1"/>
    <col min="10561" max="10561" width="9.28515625" style="1" bestFit="1" customWidth="1"/>
    <col min="10562" max="10751" width="9.140625" style="1"/>
    <col min="10752" max="10752" width="2.42578125" style="1" customWidth="1"/>
    <col min="10753" max="10753" width="7.85546875" style="1" customWidth="1"/>
    <col min="10754" max="10754" width="29.7109375" style="1" customWidth="1"/>
    <col min="10755" max="10755" width="19.85546875" style="1" customWidth="1"/>
    <col min="10756" max="10797" width="9.140625" style="1"/>
    <col min="10798" max="10800" width="9.28515625" style="1" bestFit="1" customWidth="1"/>
    <col min="10801" max="10801" width="9.140625" style="1"/>
    <col min="10802" max="10806" width="9.28515625" style="1" bestFit="1" customWidth="1"/>
    <col min="10807" max="10808" width="9.140625" style="1"/>
    <col min="10809" max="10811" width="9.28515625" style="1" bestFit="1" customWidth="1"/>
    <col min="10812" max="10812" width="9.140625" style="1"/>
    <col min="10813" max="10813" width="9.5703125" style="1" bestFit="1" customWidth="1"/>
    <col min="10814" max="10814" width="9.140625" style="1"/>
    <col min="10815" max="10815" width="9.28515625" style="1" bestFit="1" customWidth="1"/>
    <col min="10816" max="10816" width="9.140625" style="1"/>
    <col min="10817" max="10817" width="9.28515625" style="1" bestFit="1" customWidth="1"/>
    <col min="10818" max="11007" width="9.140625" style="1"/>
    <col min="11008" max="11008" width="2.42578125" style="1" customWidth="1"/>
    <col min="11009" max="11009" width="7.85546875" style="1" customWidth="1"/>
    <col min="11010" max="11010" width="29.7109375" style="1" customWidth="1"/>
    <col min="11011" max="11011" width="19.85546875" style="1" customWidth="1"/>
    <col min="11012" max="11053" width="9.140625" style="1"/>
    <col min="11054" max="11056" width="9.28515625" style="1" bestFit="1" customWidth="1"/>
    <col min="11057" max="11057" width="9.140625" style="1"/>
    <col min="11058" max="11062" width="9.28515625" style="1" bestFit="1" customWidth="1"/>
    <col min="11063" max="11064" width="9.140625" style="1"/>
    <col min="11065" max="11067" width="9.28515625" style="1" bestFit="1" customWidth="1"/>
    <col min="11068" max="11068" width="9.140625" style="1"/>
    <col min="11069" max="11069" width="9.5703125" style="1" bestFit="1" customWidth="1"/>
    <col min="11070" max="11070" width="9.140625" style="1"/>
    <col min="11071" max="11071" width="9.28515625" style="1" bestFit="1" customWidth="1"/>
    <col min="11072" max="11072" width="9.140625" style="1"/>
    <col min="11073" max="11073" width="9.28515625" style="1" bestFit="1" customWidth="1"/>
    <col min="11074" max="11263" width="9.140625" style="1"/>
    <col min="11264" max="11264" width="2.42578125" style="1" customWidth="1"/>
    <col min="11265" max="11265" width="7.85546875" style="1" customWidth="1"/>
    <col min="11266" max="11266" width="29.7109375" style="1" customWidth="1"/>
    <col min="11267" max="11267" width="19.85546875" style="1" customWidth="1"/>
    <col min="11268" max="11309" width="9.140625" style="1"/>
    <col min="11310" max="11312" width="9.28515625" style="1" bestFit="1" customWidth="1"/>
    <col min="11313" max="11313" width="9.140625" style="1"/>
    <col min="11314" max="11318" width="9.28515625" style="1" bestFit="1" customWidth="1"/>
    <col min="11319" max="11320" width="9.140625" style="1"/>
    <col min="11321" max="11323" width="9.28515625" style="1" bestFit="1" customWidth="1"/>
    <col min="11324" max="11324" width="9.140625" style="1"/>
    <col min="11325" max="11325" width="9.5703125" style="1" bestFit="1" customWidth="1"/>
    <col min="11326" max="11326" width="9.140625" style="1"/>
    <col min="11327" max="11327" width="9.28515625" style="1" bestFit="1" customWidth="1"/>
    <col min="11328" max="11328" width="9.140625" style="1"/>
    <col min="11329" max="11329" width="9.28515625" style="1" bestFit="1" customWidth="1"/>
    <col min="11330" max="11519" width="9.140625" style="1"/>
    <col min="11520" max="11520" width="2.42578125" style="1" customWidth="1"/>
    <col min="11521" max="11521" width="7.85546875" style="1" customWidth="1"/>
    <col min="11522" max="11522" width="29.7109375" style="1" customWidth="1"/>
    <col min="11523" max="11523" width="19.85546875" style="1" customWidth="1"/>
    <col min="11524" max="11565" width="9.140625" style="1"/>
    <col min="11566" max="11568" width="9.28515625" style="1" bestFit="1" customWidth="1"/>
    <col min="11569" max="11569" width="9.140625" style="1"/>
    <col min="11570" max="11574" width="9.28515625" style="1" bestFit="1" customWidth="1"/>
    <col min="11575" max="11576" width="9.140625" style="1"/>
    <col min="11577" max="11579" width="9.28515625" style="1" bestFit="1" customWidth="1"/>
    <col min="11580" max="11580" width="9.140625" style="1"/>
    <col min="11581" max="11581" width="9.5703125" style="1" bestFit="1" customWidth="1"/>
    <col min="11582" max="11582" width="9.140625" style="1"/>
    <col min="11583" max="11583" width="9.28515625" style="1" bestFit="1" customWidth="1"/>
    <col min="11584" max="11584" width="9.140625" style="1"/>
    <col min="11585" max="11585" width="9.28515625" style="1" bestFit="1" customWidth="1"/>
    <col min="11586" max="11775" width="9.140625" style="1"/>
    <col min="11776" max="11776" width="2.42578125" style="1" customWidth="1"/>
    <col min="11777" max="11777" width="7.85546875" style="1" customWidth="1"/>
    <col min="11778" max="11778" width="29.7109375" style="1" customWidth="1"/>
    <col min="11779" max="11779" width="19.85546875" style="1" customWidth="1"/>
    <col min="11780" max="11821" width="9.140625" style="1"/>
    <col min="11822" max="11824" width="9.28515625" style="1" bestFit="1" customWidth="1"/>
    <col min="11825" max="11825" width="9.140625" style="1"/>
    <col min="11826" max="11830" width="9.28515625" style="1" bestFit="1" customWidth="1"/>
    <col min="11831" max="11832" width="9.140625" style="1"/>
    <col min="11833" max="11835" width="9.28515625" style="1" bestFit="1" customWidth="1"/>
    <col min="11836" max="11836" width="9.140625" style="1"/>
    <col min="11837" max="11837" width="9.5703125" style="1" bestFit="1" customWidth="1"/>
    <col min="11838" max="11838" width="9.140625" style="1"/>
    <col min="11839" max="11839" width="9.28515625" style="1" bestFit="1" customWidth="1"/>
    <col min="11840" max="11840" width="9.140625" style="1"/>
    <col min="11841" max="11841" width="9.28515625" style="1" bestFit="1" customWidth="1"/>
    <col min="11842" max="12031" width="9.140625" style="1"/>
    <col min="12032" max="12032" width="2.42578125" style="1" customWidth="1"/>
    <col min="12033" max="12033" width="7.85546875" style="1" customWidth="1"/>
    <col min="12034" max="12034" width="29.7109375" style="1" customWidth="1"/>
    <col min="12035" max="12035" width="19.85546875" style="1" customWidth="1"/>
    <col min="12036" max="12077" width="9.140625" style="1"/>
    <col min="12078" max="12080" width="9.28515625" style="1" bestFit="1" customWidth="1"/>
    <col min="12081" max="12081" width="9.140625" style="1"/>
    <col min="12082" max="12086" width="9.28515625" style="1" bestFit="1" customWidth="1"/>
    <col min="12087" max="12088" width="9.140625" style="1"/>
    <col min="12089" max="12091" width="9.28515625" style="1" bestFit="1" customWidth="1"/>
    <col min="12092" max="12092" width="9.140625" style="1"/>
    <col min="12093" max="12093" width="9.5703125" style="1" bestFit="1" customWidth="1"/>
    <col min="12094" max="12094" width="9.140625" style="1"/>
    <col min="12095" max="12095" width="9.28515625" style="1" bestFit="1" customWidth="1"/>
    <col min="12096" max="12096" width="9.140625" style="1"/>
    <col min="12097" max="12097" width="9.28515625" style="1" bestFit="1" customWidth="1"/>
    <col min="12098" max="12287" width="9.140625" style="1"/>
    <col min="12288" max="12288" width="2.42578125" style="1" customWidth="1"/>
    <col min="12289" max="12289" width="7.85546875" style="1" customWidth="1"/>
    <col min="12290" max="12290" width="29.7109375" style="1" customWidth="1"/>
    <col min="12291" max="12291" width="19.85546875" style="1" customWidth="1"/>
    <col min="12292" max="12333" width="9.140625" style="1"/>
    <col min="12334" max="12336" width="9.28515625" style="1" bestFit="1" customWidth="1"/>
    <col min="12337" max="12337" width="9.140625" style="1"/>
    <col min="12338" max="12342" width="9.28515625" style="1" bestFit="1" customWidth="1"/>
    <col min="12343" max="12344" width="9.140625" style="1"/>
    <col min="12345" max="12347" width="9.28515625" style="1" bestFit="1" customWidth="1"/>
    <col min="12348" max="12348" width="9.140625" style="1"/>
    <col min="12349" max="12349" width="9.5703125" style="1" bestFit="1" customWidth="1"/>
    <col min="12350" max="12350" width="9.140625" style="1"/>
    <col min="12351" max="12351" width="9.28515625" style="1" bestFit="1" customWidth="1"/>
    <col min="12352" max="12352" width="9.140625" style="1"/>
    <col min="12353" max="12353" width="9.28515625" style="1" bestFit="1" customWidth="1"/>
    <col min="12354" max="12543" width="9.140625" style="1"/>
    <col min="12544" max="12544" width="2.42578125" style="1" customWidth="1"/>
    <col min="12545" max="12545" width="7.85546875" style="1" customWidth="1"/>
    <col min="12546" max="12546" width="29.7109375" style="1" customWidth="1"/>
    <col min="12547" max="12547" width="19.85546875" style="1" customWidth="1"/>
    <col min="12548" max="12589" width="9.140625" style="1"/>
    <col min="12590" max="12592" width="9.28515625" style="1" bestFit="1" customWidth="1"/>
    <col min="12593" max="12593" width="9.140625" style="1"/>
    <col min="12594" max="12598" width="9.28515625" style="1" bestFit="1" customWidth="1"/>
    <col min="12599" max="12600" width="9.140625" style="1"/>
    <col min="12601" max="12603" width="9.28515625" style="1" bestFit="1" customWidth="1"/>
    <col min="12604" max="12604" width="9.140625" style="1"/>
    <col min="12605" max="12605" width="9.5703125" style="1" bestFit="1" customWidth="1"/>
    <col min="12606" max="12606" width="9.140625" style="1"/>
    <col min="12607" max="12607" width="9.28515625" style="1" bestFit="1" customWidth="1"/>
    <col min="12608" max="12608" width="9.140625" style="1"/>
    <col min="12609" max="12609" width="9.28515625" style="1" bestFit="1" customWidth="1"/>
    <col min="12610" max="12799" width="9.140625" style="1"/>
    <col min="12800" max="12800" width="2.42578125" style="1" customWidth="1"/>
    <col min="12801" max="12801" width="7.85546875" style="1" customWidth="1"/>
    <col min="12802" max="12802" width="29.7109375" style="1" customWidth="1"/>
    <col min="12803" max="12803" width="19.85546875" style="1" customWidth="1"/>
    <col min="12804" max="12845" width="9.140625" style="1"/>
    <col min="12846" max="12848" width="9.28515625" style="1" bestFit="1" customWidth="1"/>
    <col min="12849" max="12849" width="9.140625" style="1"/>
    <col min="12850" max="12854" width="9.28515625" style="1" bestFit="1" customWidth="1"/>
    <col min="12855" max="12856" width="9.140625" style="1"/>
    <col min="12857" max="12859" width="9.28515625" style="1" bestFit="1" customWidth="1"/>
    <col min="12860" max="12860" width="9.140625" style="1"/>
    <col min="12861" max="12861" width="9.5703125" style="1" bestFit="1" customWidth="1"/>
    <col min="12862" max="12862" width="9.140625" style="1"/>
    <col min="12863" max="12863" width="9.28515625" style="1" bestFit="1" customWidth="1"/>
    <col min="12864" max="12864" width="9.140625" style="1"/>
    <col min="12865" max="12865" width="9.28515625" style="1" bestFit="1" customWidth="1"/>
    <col min="12866" max="13055" width="9.140625" style="1"/>
    <col min="13056" max="13056" width="2.42578125" style="1" customWidth="1"/>
    <col min="13057" max="13057" width="7.85546875" style="1" customWidth="1"/>
    <col min="13058" max="13058" width="29.7109375" style="1" customWidth="1"/>
    <col min="13059" max="13059" width="19.85546875" style="1" customWidth="1"/>
    <col min="13060" max="13101" width="9.140625" style="1"/>
    <col min="13102" max="13104" width="9.28515625" style="1" bestFit="1" customWidth="1"/>
    <col min="13105" max="13105" width="9.140625" style="1"/>
    <col min="13106" max="13110" width="9.28515625" style="1" bestFit="1" customWidth="1"/>
    <col min="13111" max="13112" width="9.140625" style="1"/>
    <col min="13113" max="13115" width="9.28515625" style="1" bestFit="1" customWidth="1"/>
    <col min="13116" max="13116" width="9.140625" style="1"/>
    <col min="13117" max="13117" width="9.5703125" style="1" bestFit="1" customWidth="1"/>
    <col min="13118" max="13118" width="9.140625" style="1"/>
    <col min="13119" max="13119" width="9.28515625" style="1" bestFit="1" customWidth="1"/>
    <col min="13120" max="13120" width="9.140625" style="1"/>
    <col min="13121" max="13121" width="9.28515625" style="1" bestFit="1" customWidth="1"/>
    <col min="13122" max="13311" width="9.140625" style="1"/>
    <col min="13312" max="13312" width="2.42578125" style="1" customWidth="1"/>
    <col min="13313" max="13313" width="7.85546875" style="1" customWidth="1"/>
    <col min="13314" max="13314" width="29.7109375" style="1" customWidth="1"/>
    <col min="13315" max="13315" width="19.85546875" style="1" customWidth="1"/>
    <col min="13316" max="13357" width="9.140625" style="1"/>
    <col min="13358" max="13360" width="9.28515625" style="1" bestFit="1" customWidth="1"/>
    <col min="13361" max="13361" width="9.140625" style="1"/>
    <col min="13362" max="13366" width="9.28515625" style="1" bestFit="1" customWidth="1"/>
    <col min="13367" max="13368" width="9.140625" style="1"/>
    <col min="13369" max="13371" width="9.28515625" style="1" bestFit="1" customWidth="1"/>
    <col min="13372" max="13372" width="9.140625" style="1"/>
    <col min="13373" max="13373" width="9.5703125" style="1" bestFit="1" customWidth="1"/>
    <col min="13374" max="13374" width="9.140625" style="1"/>
    <col min="13375" max="13375" width="9.28515625" style="1" bestFit="1" customWidth="1"/>
    <col min="13376" max="13376" width="9.140625" style="1"/>
    <col min="13377" max="13377" width="9.28515625" style="1" bestFit="1" customWidth="1"/>
    <col min="13378" max="13567" width="9.140625" style="1"/>
    <col min="13568" max="13568" width="2.42578125" style="1" customWidth="1"/>
    <col min="13569" max="13569" width="7.85546875" style="1" customWidth="1"/>
    <col min="13570" max="13570" width="29.7109375" style="1" customWidth="1"/>
    <col min="13571" max="13571" width="19.85546875" style="1" customWidth="1"/>
    <col min="13572" max="13613" width="9.140625" style="1"/>
    <col min="13614" max="13616" width="9.28515625" style="1" bestFit="1" customWidth="1"/>
    <col min="13617" max="13617" width="9.140625" style="1"/>
    <col min="13618" max="13622" width="9.28515625" style="1" bestFit="1" customWidth="1"/>
    <col min="13623" max="13624" width="9.140625" style="1"/>
    <col min="13625" max="13627" width="9.28515625" style="1" bestFit="1" customWidth="1"/>
    <col min="13628" max="13628" width="9.140625" style="1"/>
    <col min="13629" max="13629" width="9.5703125" style="1" bestFit="1" customWidth="1"/>
    <col min="13630" max="13630" width="9.140625" style="1"/>
    <col min="13631" max="13631" width="9.28515625" style="1" bestFit="1" customWidth="1"/>
    <col min="13632" max="13632" width="9.140625" style="1"/>
    <col min="13633" max="13633" width="9.28515625" style="1" bestFit="1" customWidth="1"/>
    <col min="13634" max="13823" width="9.140625" style="1"/>
    <col min="13824" max="13824" width="2.42578125" style="1" customWidth="1"/>
    <col min="13825" max="13825" width="7.85546875" style="1" customWidth="1"/>
    <col min="13826" max="13826" width="29.7109375" style="1" customWidth="1"/>
    <col min="13827" max="13827" width="19.85546875" style="1" customWidth="1"/>
    <col min="13828" max="13869" width="9.140625" style="1"/>
    <col min="13870" max="13872" width="9.28515625" style="1" bestFit="1" customWidth="1"/>
    <col min="13873" max="13873" width="9.140625" style="1"/>
    <col min="13874" max="13878" width="9.28515625" style="1" bestFit="1" customWidth="1"/>
    <col min="13879" max="13880" width="9.140625" style="1"/>
    <col min="13881" max="13883" width="9.28515625" style="1" bestFit="1" customWidth="1"/>
    <col min="13884" max="13884" width="9.140625" style="1"/>
    <col min="13885" max="13885" width="9.5703125" style="1" bestFit="1" customWidth="1"/>
    <col min="13886" max="13886" width="9.140625" style="1"/>
    <col min="13887" max="13887" width="9.28515625" style="1" bestFit="1" customWidth="1"/>
    <col min="13888" max="13888" width="9.140625" style="1"/>
    <col min="13889" max="13889" width="9.28515625" style="1" bestFit="1" customWidth="1"/>
    <col min="13890" max="14079" width="9.140625" style="1"/>
    <col min="14080" max="14080" width="2.42578125" style="1" customWidth="1"/>
    <col min="14081" max="14081" width="7.85546875" style="1" customWidth="1"/>
    <col min="14082" max="14082" width="29.7109375" style="1" customWidth="1"/>
    <col min="14083" max="14083" width="19.85546875" style="1" customWidth="1"/>
    <col min="14084" max="14125" width="9.140625" style="1"/>
    <col min="14126" max="14128" width="9.28515625" style="1" bestFit="1" customWidth="1"/>
    <col min="14129" max="14129" width="9.140625" style="1"/>
    <col min="14130" max="14134" width="9.28515625" style="1" bestFit="1" customWidth="1"/>
    <col min="14135" max="14136" width="9.140625" style="1"/>
    <col min="14137" max="14139" width="9.28515625" style="1" bestFit="1" customWidth="1"/>
    <col min="14140" max="14140" width="9.140625" style="1"/>
    <col min="14141" max="14141" width="9.5703125" style="1" bestFit="1" customWidth="1"/>
    <col min="14142" max="14142" width="9.140625" style="1"/>
    <col min="14143" max="14143" width="9.28515625" style="1" bestFit="1" customWidth="1"/>
    <col min="14144" max="14144" width="9.140625" style="1"/>
    <col min="14145" max="14145" width="9.28515625" style="1" bestFit="1" customWidth="1"/>
    <col min="14146" max="14335" width="9.140625" style="1"/>
    <col min="14336" max="14336" width="2.42578125" style="1" customWidth="1"/>
    <col min="14337" max="14337" width="7.85546875" style="1" customWidth="1"/>
    <col min="14338" max="14338" width="29.7109375" style="1" customWidth="1"/>
    <col min="14339" max="14339" width="19.85546875" style="1" customWidth="1"/>
    <col min="14340" max="14381" width="9.140625" style="1"/>
    <col min="14382" max="14384" width="9.28515625" style="1" bestFit="1" customWidth="1"/>
    <col min="14385" max="14385" width="9.140625" style="1"/>
    <col min="14386" max="14390" width="9.28515625" style="1" bestFit="1" customWidth="1"/>
    <col min="14391" max="14392" width="9.140625" style="1"/>
    <col min="14393" max="14395" width="9.28515625" style="1" bestFit="1" customWidth="1"/>
    <col min="14396" max="14396" width="9.140625" style="1"/>
    <col min="14397" max="14397" width="9.5703125" style="1" bestFit="1" customWidth="1"/>
    <col min="14398" max="14398" width="9.140625" style="1"/>
    <col min="14399" max="14399" width="9.28515625" style="1" bestFit="1" customWidth="1"/>
    <col min="14400" max="14400" width="9.140625" style="1"/>
    <col min="14401" max="14401" width="9.28515625" style="1" bestFit="1" customWidth="1"/>
    <col min="14402" max="14591" width="9.140625" style="1"/>
    <col min="14592" max="14592" width="2.42578125" style="1" customWidth="1"/>
    <col min="14593" max="14593" width="7.85546875" style="1" customWidth="1"/>
    <col min="14594" max="14594" width="29.7109375" style="1" customWidth="1"/>
    <col min="14595" max="14595" width="19.85546875" style="1" customWidth="1"/>
    <col min="14596" max="14637" width="9.140625" style="1"/>
    <col min="14638" max="14640" width="9.28515625" style="1" bestFit="1" customWidth="1"/>
    <col min="14641" max="14641" width="9.140625" style="1"/>
    <col min="14642" max="14646" width="9.28515625" style="1" bestFit="1" customWidth="1"/>
    <col min="14647" max="14648" width="9.140625" style="1"/>
    <col min="14649" max="14651" width="9.28515625" style="1" bestFit="1" customWidth="1"/>
    <col min="14652" max="14652" width="9.140625" style="1"/>
    <col min="14653" max="14653" width="9.5703125" style="1" bestFit="1" customWidth="1"/>
    <col min="14654" max="14654" width="9.140625" style="1"/>
    <col min="14655" max="14655" width="9.28515625" style="1" bestFit="1" customWidth="1"/>
    <col min="14656" max="14656" width="9.140625" style="1"/>
    <col min="14657" max="14657" width="9.28515625" style="1" bestFit="1" customWidth="1"/>
    <col min="14658" max="14847" width="9.140625" style="1"/>
    <col min="14848" max="14848" width="2.42578125" style="1" customWidth="1"/>
    <col min="14849" max="14849" width="7.85546875" style="1" customWidth="1"/>
    <col min="14850" max="14850" width="29.7109375" style="1" customWidth="1"/>
    <col min="14851" max="14851" width="19.85546875" style="1" customWidth="1"/>
    <col min="14852" max="14893" width="9.140625" style="1"/>
    <col min="14894" max="14896" width="9.28515625" style="1" bestFit="1" customWidth="1"/>
    <col min="14897" max="14897" width="9.140625" style="1"/>
    <col min="14898" max="14902" width="9.28515625" style="1" bestFit="1" customWidth="1"/>
    <col min="14903" max="14904" width="9.140625" style="1"/>
    <col min="14905" max="14907" width="9.28515625" style="1" bestFit="1" customWidth="1"/>
    <col min="14908" max="14908" width="9.140625" style="1"/>
    <col min="14909" max="14909" width="9.5703125" style="1" bestFit="1" customWidth="1"/>
    <col min="14910" max="14910" width="9.140625" style="1"/>
    <col min="14911" max="14911" width="9.28515625" style="1" bestFit="1" customWidth="1"/>
    <col min="14912" max="14912" width="9.140625" style="1"/>
    <col min="14913" max="14913" width="9.28515625" style="1" bestFit="1" customWidth="1"/>
    <col min="14914" max="15103" width="9.140625" style="1"/>
    <col min="15104" max="15104" width="2.42578125" style="1" customWidth="1"/>
    <col min="15105" max="15105" width="7.85546875" style="1" customWidth="1"/>
    <col min="15106" max="15106" width="29.7109375" style="1" customWidth="1"/>
    <col min="15107" max="15107" width="19.85546875" style="1" customWidth="1"/>
    <col min="15108" max="15149" width="9.140625" style="1"/>
    <col min="15150" max="15152" width="9.28515625" style="1" bestFit="1" customWidth="1"/>
    <col min="15153" max="15153" width="9.140625" style="1"/>
    <col min="15154" max="15158" width="9.28515625" style="1" bestFit="1" customWidth="1"/>
    <col min="15159" max="15160" width="9.140625" style="1"/>
    <col min="15161" max="15163" width="9.28515625" style="1" bestFit="1" customWidth="1"/>
    <col min="15164" max="15164" width="9.140625" style="1"/>
    <col min="15165" max="15165" width="9.5703125" style="1" bestFit="1" customWidth="1"/>
    <col min="15166" max="15166" width="9.140625" style="1"/>
    <col min="15167" max="15167" width="9.28515625" style="1" bestFit="1" customWidth="1"/>
    <col min="15168" max="15168" width="9.140625" style="1"/>
    <col min="15169" max="15169" width="9.28515625" style="1" bestFit="1" customWidth="1"/>
    <col min="15170" max="15359" width="9.140625" style="1"/>
    <col min="15360" max="15360" width="2.42578125" style="1" customWidth="1"/>
    <col min="15361" max="15361" width="7.85546875" style="1" customWidth="1"/>
    <col min="15362" max="15362" width="29.7109375" style="1" customWidth="1"/>
    <col min="15363" max="15363" width="19.85546875" style="1" customWidth="1"/>
    <col min="15364" max="15405" width="9.140625" style="1"/>
    <col min="15406" max="15408" width="9.28515625" style="1" bestFit="1" customWidth="1"/>
    <col min="15409" max="15409" width="9.140625" style="1"/>
    <col min="15410" max="15414" width="9.28515625" style="1" bestFit="1" customWidth="1"/>
    <col min="15415" max="15416" width="9.140625" style="1"/>
    <col min="15417" max="15419" width="9.28515625" style="1" bestFit="1" customWidth="1"/>
    <col min="15420" max="15420" width="9.140625" style="1"/>
    <col min="15421" max="15421" width="9.5703125" style="1" bestFit="1" customWidth="1"/>
    <col min="15422" max="15422" width="9.140625" style="1"/>
    <col min="15423" max="15423" width="9.28515625" style="1" bestFit="1" customWidth="1"/>
    <col min="15424" max="15424" width="9.140625" style="1"/>
    <col min="15425" max="15425" width="9.28515625" style="1" bestFit="1" customWidth="1"/>
    <col min="15426" max="15615" width="9.140625" style="1"/>
    <col min="15616" max="15616" width="2.42578125" style="1" customWidth="1"/>
    <col min="15617" max="15617" width="7.85546875" style="1" customWidth="1"/>
    <col min="15618" max="15618" width="29.7109375" style="1" customWidth="1"/>
    <col min="15619" max="15619" width="19.85546875" style="1" customWidth="1"/>
    <col min="15620" max="15661" width="9.140625" style="1"/>
    <col min="15662" max="15664" width="9.28515625" style="1" bestFit="1" customWidth="1"/>
    <col min="15665" max="15665" width="9.140625" style="1"/>
    <col min="15666" max="15670" width="9.28515625" style="1" bestFit="1" customWidth="1"/>
    <col min="15671" max="15672" width="9.140625" style="1"/>
    <col min="15673" max="15675" width="9.28515625" style="1" bestFit="1" customWidth="1"/>
    <col min="15676" max="15676" width="9.140625" style="1"/>
    <col min="15677" max="15677" width="9.5703125" style="1" bestFit="1" customWidth="1"/>
    <col min="15678" max="15678" width="9.140625" style="1"/>
    <col min="15679" max="15679" width="9.28515625" style="1" bestFit="1" customWidth="1"/>
    <col min="15680" max="15680" width="9.140625" style="1"/>
    <col min="15681" max="15681" width="9.28515625" style="1" bestFit="1" customWidth="1"/>
    <col min="15682" max="15871" width="9.140625" style="1"/>
    <col min="15872" max="15872" width="2.42578125" style="1" customWidth="1"/>
    <col min="15873" max="15873" width="7.85546875" style="1" customWidth="1"/>
    <col min="15874" max="15874" width="29.7109375" style="1" customWidth="1"/>
    <col min="15875" max="15875" width="19.85546875" style="1" customWidth="1"/>
    <col min="15876" max="15917" width="9.140625" style="1"/>
    <col min="15918" max="15920" width="9.28515625" style="1" bestFit="1" customWidth="1"/>
    <col min="15921" max="15921" width="9.140625" style="1"/>
    <col min="15922" max="15926" width="9.28515625" style="1" bestFit="1" customWidth="1"/>
    <col min="15927" max="15928" width="9.140625" style="1"/>
    <col min="15929" max="15931" width="9.28515625" style="1" bestFit="1" customWidth="1"/>
    <col min="15932" max="15932" width="9.140625" style="1"/>
    <col min="15933" max="15933" width="9.5703125" style="1" bestFit="1" customWidth="1"/>
    <col min="15934" max="15934" width="9.140625" style="1"/>
    <col min="15935" max="15935" width="9.28515625" style="1" bestFit="1" customWidth="1"/>
    <col min="15936" max="15936" width="9.140625" style="1"/>
    <col min="15937" max="15937" width="9.28515625" style="1" bestFit="1" customWidth="1"/>
    <col min="15938" max="16127" width="9.140625" style="1"/>
    <col min="16128" max="16128" width="2.42578125" style="1" customWidth="1"/>
    <col min="16129" max="16129" width="7.85546875" style="1" customWidth="1"/>
    <col min="16130" max="16130" width="29.7109375" style="1" customWidth="1"/>
    <col min="16131" max="16131" width="19.85546875" style="1" customWidth="1"/>
    <col min="16132" max="16173" width="9.140625" style="1"/>
    <col min="16174" max="16176" width="9.28515625" style="1" bestFit="1" customWidth="1"/>
    <col min="16177" max="16177" width="9.140625" style="1"/>
    <col min="16178" max="16182" width="9.28515625" style="1" bestFit="1" customWidth="1"/>
    <col min="16183" max="16184" width="9.140625" style="1"/>
    <col min="16185" max="16187" width="9.28515625" style="1" bestFit="1" customWidth="1"/>
    <col min="16188" max="16188" width="9.140625" style="1"/>
    <col min="16189" max="16189" width="9.5703125" style="1" bestFit="1" customWidth="1"/>
    <col min="16190" max="16190" width="9.140625" style="1"/>
    <col min="16191" max="16191" width="9.28515625" style="1" bestFit="1" customWidth="1"/>
    <col min="16192" max="16192" width="9.140625" style="1"/>
    <col min="16193" max="16193" width="9.28515625" style="1" bestFit="1" customWidth="1"/>
    <col min="16194" max="16384" width="9.140625" style="1"/>
  </cols>
  <sheetData>
    <row r="1" spans="1:3" hidden="1" x14ac:dyDescent="0.25"/>
    <row r="2" spans="1:3" x14ac:dyDescent="0.25">
      <c r="B2" s="3"/>
    </row>
    <row r="3" spans="1:3" s="4" customFormat="1" ht="18" customHeight="1" x14ac:dyDescent="0.25">
      <c r="A3" s="34" t="s">
        <v>99</v>
      </c>
      <c r="B3" s="34"/>
      <c r="C3" s="35"/>
    </row>
    <row r="4" spans="1:3" s="4" customFormat="1" x14ac:dyDescent="0.25"/>
    <row r="5" spans="1:3" x14ac:dyDescent="0.25">
      <c r="B5" s="5"/>
      <c r="C5" s="6"/>
    </row>
    <row r="6" spans="1:3" x14ac:dyDescent="0.25">
      <c r="B6" s="7"/>
      <c r="C6" s="8" t="s">
        <v>0</v>
      </c>
    </row>
    <row r="7" spans="1:3" x14ac:dyDescent="0.25">
      <c r="A7" s="9"/>
      <c r="B7" s="10" t="s">
        <v>1</v>
      </c>
      <c r="C7" s="8" t="s">
        <v>2</v>
      </c>
    </row>
    <row r="8" spans="1:3" x14ac:dyDescent="0.25">
      <c r="A8" s="9"/>
      <c r="B8" s="11"/>
      <c r="C8" s="12"/>
    </row>
    <row r="9" spans="1:3" hidden="1" x14ac:dyDescent="0.25">
      <c r="B9" s="13"/>
      <c r="C9" s="14"/>
    </row>
    <row r="10" spans="1:3" hidden="1" x14ac:dyDescent="0.25">
      <c r="B10" s="15"/>
      <c r="C10" s="14"/>
    </row>
    <row r="11" spans="1:3" hidden="1" x14ac:dyDescent="0.25">
      <c r="B11" s="16"/>
      <c r="C11" s="14"/>
    </row>
    <row r="12" spans="1:3" hidden="1" x14ac:dyDescent="0.25">
      <c r="A12" s="1" t="s">
        <v>3</v>
      </c>
      <c r="B12" s="17"/>
      <c r="C12" s="14"/>
    </row>
    <row r="13" spans="1:3" hidden="1" x14ac:dyDescent="0.25">
      <c r="B13" s="17"/>
      <c r="C13" s="14"/>
    </row>
    <row r="14" spans="1:3" x14ac:dyDescent="0.25">
      <c r="B14" s="18" t="s">
        <v>4</v>
      </c>
      <c r="C14" s="19"/>
    </row>
    <row r="15" spans="1:3" x14ac:dyDescent="0.25">
      <c r="A15" s="1">
        <v>5105</v>
      </c>
      <c r="B15" s="19" t="s">
        <v>5</v>
      </c>
      <c r="C15" s="20">
        <v>40</v>
      </c>
    </row>
    <row r="16" spans="1:3" x14ac:dyDescent="0.25">
      <c r="A16" s="1">
        <v>5107</v>
      </c>
      <c r="B16" s="19" t="s">
        <v>6</v>
      </c>
      <c r="C16" s="20">
        <v>40</v>
      </c>
    </row>
    <row r="17" spans="1:3" x14ac:dyDescent="0.25">
      <c r="A17" s="1">
        <v>5109</v>
      </c>
      <c r="B17" s="19" t="s">
        <v>7</v>
      </c>
      <c r="C17" s="20">
        <v>294</v>
      </c>
    </row>
    <row r="18" spans="1:3" x14ac:dyDescent="0.25">
      <c r="B18" s="19"/>
      <c r="C18" s="21"/>
    </row>
    <row r="19" spans="1:3" x14ac:dyDescent="0.25">
      <c r="A19" s="1">
        <v>5199</v>
      </c>
      <c r="B19" s="18" t="s">
        <v>8</v>
      </c>
      <c r="C19" s="19"/>
    </row>
    <row r="20" spans="1:3" x14ac:dyDescent="0.25">
      <c r="A20" s="1">
        <v>5201</v>
      </c>
      <c r="B20" s="19" t="s">
        <v>9</v>
      </c>
      <c r="C20" s="22">
        <v>60</v>
      </c>
    </row>
    <row r="21" spans="1:3" x14ac:dyDescent="0.25">
      <c r="A21" s="1">
        <v>5209</v>
      </c>
      <c r="B21" s="19" t="s">
        <v>10</v>
      </c>
      <c r="C21" s="22">
        <v>137</v>
      </c>
    </row>
    <row r="22" spans="1:3" x14ac:dyDescent="0.25">
      <c r="B22" s="19"/>
      <c r="C22" s="21"/>
    </row>
    <row r="23" spans="1:3" x14ac:dyDescent="0.25">
      <c r="A23" s="1">
        <v>5399</v>
      </c>
      <c r="B23" s="18" t="s">
        <v>11</v>
      </c>
      <c r="C23" s="19"/>
    </row>
    <row r="24" spans="1:3" x14ac:dyDescent="0.25">
      <c r="A24" s="1">
        <v>5402</v>
      </c>
      <c r="B24" s="19" t="s">
        <v>12</v>
      </c>
      <c r="C24" s="19">
        <v>90</v>
      </c>
    </row>
    <row r="25" spans="1:3" x14ac:dyDescent="0.25">
      <c r="A25" s="1">
        <v>5403</v>
      </c>
      <c r="B25" s="19" t="s">
        <v>13</v>
      </c>
      <c r="C25" s="23">
        <v>30</v>
      </c>
    </row>
    <row r="26" spans="1:3" x14ac:dyDescent="0.25">
      <c r="A26" s="1">
        <v>5405</v>
      </c>
      <c r="B26" s="19" t="s">
        <v>14</v>
      </c>
      <c r="C26" s="19">
        <v>30</v>
      </c>
    </row>
    <row r="27" spans="1:3" x14ac:dyDescent="0.25">
      <c r="A27" s="1">
        <v>5406</v>
      </c>
      <c r="B27" s="19" t="s">
        <v>15</v>
      </c>
      <c r="C27" s="23">
        <v>71</v>
      </c>
    </row>
    <row r="28" spans="1:3" x14ac:dyDescent="0.25">
      <c r="A28" s="1">
        <v>5407</v>
      </c>
      <c r="B28" s="19" t="s">
        <v>16</v>
      </c>
      <c r="C28" s="19">
        <v>110</v>
      </c>
    </row>
    <row r="29" spans="1:3" x14ac:dyDescent="0.25">
      <c r="A29" s="1">
        <v>5408</v>
      </c>
      <c r="B29" s="19" t="s">
        <v>17</v>
      </c>
      <c r="C29" s="19">
        <v>390</v>
      </c>
    </row>
    <row r="30" spans="1:3" x14ac:dyDescent="0.25">
      <c r="B30" s="19"/>
      <c r="C30" s="21"/>
    </row>
    <row r="31" spans="1:3" x14ac:dyDescent="0.25">
      <c r="A31" s="1">
        <v>5499</v>
      </c>
      <c r="B31" s="18" t="s">
        <v>18</v>
      </c>
      <c r="C31" s="19"/>
    </row>
    <row r="32" spans="1:3" x14ac:dyDescent="0.25">
      <c r="A32" s="1">
        <v>5501</v>
      </c>
      <c r="B32" s="19" t="s">
        <v>19</v>
      </c>
      <c r="C32" s="19">
        <v>61</v>
      </c>
    </row>
    <row r="33" spans="1:3" x14ac:dyDescent="0.25">
      <c r="B33" s="19"/>
      <c r="C33" s="21"/>
    </row>
    <row r="34" spans="1:3" x14ac:dyDescent="0.25">
      <c r="A34" s="1">
        <v>5599</v>
      </c>
      <c r="B34" s="18" t="s">
        <v>20</v>
      </c>
      <c r="C34" s="19"/>
    </row>
    <row r="35" spans="1:3" x14ac:dyDescent="0.25">
      <c r="A35" s="1">
        <v>5601</v>
      </c>
      <c r="B35" s="19" t="s">
        <v>21</v>
      </c>
      <c r="C35" s="19">
        <v>140</v>
      </c>
    </row>
    <row r="36" spans="1:3" x14ac:dyDescent="0.25">
      <c r="A36" s="1">
        <v>5607</v>
      </c>
      <c r="B36" s="19" t="s">
        <v>22</v>
      </c>
      <c r="C36" s="23">
        <v>170</v>
      </c>
    </row>
    <row r="37" spans="1:3" x14ac:dyDescent="0.25">
      <c r="A37" s="1">
        <v>5610</v>
      </c>
      <c r="B37" s="19" t="s">
        <v>23</v>
      </c>
      <c r="C37" s="19">
        <v>130</v>
      </c>
    </row>
    <row r="38" spans="1:3" x14ac:dyDescent="0.25">
      <c r="B38" s="19"/>
      <c r="C38" s="21"/>
    </row>
    <row r="39" spans="1:3" x14ac:dyDescent="0.25">
      <c r="A39" s="1">
        <v>5699</v>
      </c>
      <c r="B39" s="18" t="s">
        <v>24</v>
      </c>
      <c r="C39" s="19"/>
    </row>
    <row r="40" spans="1:3" x14ac:dyDescent="0.25">
      <c r="A40" s="1">
        <v>5704</v>
      </c>
      <c r="B40" s="19" t="s">
        <v>25</v>
      </c>
      <c r="C40" s="19">
        <v>30</v>
      </c>
    </row>
    <row r="41" spans="1:3" x14ac:dyDescent="0.25">
      <c r="B41" s="19"/>
      <c r="C41" s="21"/>
    </row>
    <row r="42" spans="1:3" x14ac:dyDescent="0.25">
      <c r="A42" s="1">
        <v>5799</v>
      </c>
      <c r="B42" s="18" t="s">
        <v>26</v>
      </c>
      <c r="C42" s="19"/>
    </row>
    <row r="43" spans="1:3" x14ac:dyDescent="0.25">
      <c r="A43" s="1">
        <v>5801</v>
      </c>
      <c r="B43" s="19" t="s">
        <v>27</v>
      </c>
      <c r="C43" s="19">
        <v>10</v>
      </c>
    </row>
    <row r="44" spans="1:3" x14ac:dyDescent="0.25">
      <c r="A44" s="1">
        <v>5807</v>
      </c>
      <c r="B44" s="19" t="s">
        <v>28</v>
      </c>
      <c r="C44" s="19">
        <v>20</v>
      </c>
    </row>
    <row r="45" spans="1:3" x14ac:dyDescent="0.25">
      <c r="A45" s="1">
        <v>5808</v>
      </c>
      <c r="B45" s="19" t="s">
        <v>29</v>
      </c>
      <c r="C45" s="19">
        <v>20</v>
      </c>
    </row>
    <row r="46" spans="1:3" x14ac:dyDescent="0.25">
      <c r="B46" s="19"/>
      <c r="C46" s="21"/>
    </row>
    <row r="47" spans="1:3" x14ac:dyDescent="0.25">
      <c r="A47" s="1">
        <v>5999</v>
      </c>
      <c r="B47" s="18" t="s">
        <v>30</v>
      </c>
      <c r="C47" s="19"/>
    </row>
    <row r="48" spans="1:3" x14ac:dyDescent="0.25">
      <c r="A48" s="1">
        <v>6001</v>
      </c>
      <c r="B48" s="19" t="s">
        <v>31</v>
      </c>
      <c r="C48" s="23">
        <f>110+58</f>
        <v>168</v>
      </c>
    </row>
    <row r="49" spans="1:3" x14ac:dyDescent="0.25">
      <c r="A49" s="1">
        <v>6002</v>
      </c>
      <c r="B49" s="22" t="s">
        <v>32</v>
      </c>
      <c r="C49" s="23">
        <v>350</v>
      </c>
    </row>
    <row r="50" spans="1:3" x14ac:dyDescent="0.25">
      <c r="A50" s="1">
        <v>6008</v>
      </c>
      <c r="B50" s="19" t="s">
        <v>33</v>
      </c>
      <c r="C50" s="22">
        <v>200</v>
      </c>
    </row>
    <row r="51" spans="1:3" x14ac:dyDescent="0.25">
      <c r="B51" s="19"/>
      <c r="C51" s="21"/>
    </row>
    <row r="52" spans="1:3" x14ac:dyDescent="0.25">
      <c r="A52" s="1">
        <v>6099</v>
      </c>
      <c r="B52" s="18" t="s">
        <v>34</v>
      </c>
      <c r="C52" s="19"/>
    </row>
    <row r="53" spans="1:3" x14ac:dyDescent="0.25">
      <c r="A53" s="1">
        <v>6105</v>
      </c>
      <c r="B53" s="19" t="s">
        <v>35</v>
      </c>
      <c r="C53" s="19">
        <v>30</v>
      </c>
    </row>
    <row r="54" spans="1:3" x14ac:dyDescent="0.25">
      <c r="A54" s="1">
        <v>6107</v>
      </c>
      <c r="B54" s="19" t="s">
        <v>36</v>
      </c>
      <c r="C54" s="19">
        <v>50</v>
      </c>
    </row>
    <row r="55" spans="1:3" x14ac:dyDescent="0.25">
      <c r="B55" s="19"/>
      <c r="C55" s="21"/>
    </row>
    <row r="56" spans="1:3" x14ac:dyDescent="0.25">
      <c r="A56" s="1">
        <v>6199</v>
      </c>
      <c r="B56" s="18" t="s">
        <v>37</v>
      </c>
      <c r="C56" s="19"/>
    </row>
    <row r="57" spans="1:3" x14ac:dyDescent="0.25">
      <c r="A57" s="1">
        <v>6201</v>
      </c>
      <c r="B57" s="19" t="s">
        <v>38</v>
      </c>
      <c r="C57" s="22">
        <v>120</v>
      </c>
    </row>
    <row r="58" spans="1:3" x14ac:dyDescent="0.25">
      <c r="A58" s="1">
        <v>6202</v>
      </c>
      <c r="B58" s="19" t="s">
        <v>39</v>
      </c>
      <c r="C58" s="19">
        <v>120</v>
      </c>
    </row>
    <row r="59" spans="1:3" x14ac:dyDescent="0.25">
      <c r="A59" s="1">
        <v>6206</v>
      </c>
      <c r="B59" s="19" t="s">
        <v>40</v>
      </c>
      <c r="C59" s="19">
        <v>284</v>
      </c>
    </row>
    <row r="60" spans="1:3" x14ac:dyDescent="0.25">
      <c r="A60" s="1">
        <v>6210</v>
      </c>
      <c r="B60" s="19" t="s">
        <v>41</v>
      </c>
      <c r="C60" s="19">
        <v>267</v>
      </c>
    </row>
    <row r="61" spans="1:3" x14ac:dyDescent="0.25">
      <c r="B61" s="19"/>
      <c r="C61" s="21"/>
    </row>
    <row r="62" spans="1:3" x14ac:dyDescent="0.25">
      <c r="A62" s="1">
        <v>6499</v>
      </c>
      <c r="B62" s="18" t="s">
        <v>42</v>
      </c>
      <c r="C62" s="19"/>
    </row>
    <row r="63" spans="1:3" x14ac:dyDescent="0.25">
      <c r="A63" s="1">
        <v>6501</v>
      </c>
      <c r="B63" s="19" t="s">
        <v>43</v>
      </c>
      <c r="C63" s="19"/>
    </row>
    <row r="64" spans="1:3" x14ac:dyDescent="0.25">
      <c r="A64" s="1">
        <v>6502</v>
      </c>
      <c r="B64" s="19" t="s">
        <v>44</v>
      </c>
      <c r="C64" s="19">
        <v>827</v>
      </c>
    </row>
    <row r="65" spans="1:3" x14ac:dyDescent="0.25">
      <c r="A65" s="1">
        <v>6503</v>
      </c>
      <c r="B65" s="19" t="s">
        <v>45</v>
      </c>
      <c r="C65" s="23">
        <v>1017</v>
      </c>
    </row>
    <row r="66" spans="1:3" x14ac:dyDescent="0.25">
      <c r="A66" s="1">
        <v>6504</v>
      </c>
      <c r="B66" s="19" t="s">
        <v>46</v>
      </c>
      <c r="C66" s="19">
        <v>653</v>
      </c>
    </row>
    <row r="67" spans="1:3" x14ac:dyDescent="0.25">
      <c r="A67" s="1">
        <v>6505</v>
      </c>
      <c r="B67" s="19" t="s">
        <v>47</v>
      </c>
      <c r="C67" s="19">
        <v>214</v>
      </c>
    </row>
    <row r="68" spans="1:3" x14ac:dyDescent="0.25">
      <c r="A68" s="1">
        <v>6506</v>
      </c>
      <c r="B68" s="19" t="s">
        <v>48</v>
      </c>
      <c r="C68" s="23">
        <v>903</v>
      </c>
    </row>
    <row r="69" spans="1:3" x14ac:dyDescent="0.25">
      <c r="A69" s="1">
        <v>6507</v>
      </c>
      <c r="B69" s="19" t="s">
        <v>49</v>
      </c>
      <c r="C69" s="23">
        <v>621</v>
      </c>
    </row>
    <row r="70" spans="1:3" x14ac:dyDescent="0.25">
      <c r="A70" s="1">
        <v>6510</v>
      </c>
      <c r="B70" s="19" t="s">
        <v>50</v>
      </c>
      <c r="C70" s="19">
        <v>1233</v>
      </c>
    </row>
    <row r="71" spans="1:3" x14ac:dyDescent="0.25">
      <c r="A71" s="1">
        <v>6511</v>
      </c>
      <c r="B71" s="19" t="s">
        <v>51</v>
      </c>
      <c r="C71" s="22">
        <v>501</v>
      </c>
    </row>
    <row r="72" spans="1:3" x14ac:dyDescent="0.25">
      <c r="B72" s="19"/>
      <c r="C72" s="21"/>
    </row>
    <row r="73" spans="1:3" x14ac:dyDescent="0.25">
      <c r="A73" s="1">
        <v>6799</v>
      </c>
      <c r="B73" s="18" t="s">
        <v>52</v>
      </c>
      <c r="C73" s="19"/>
    </row>
    <row r="74" spans="1:3" x14ac:dyDescent="0.25">
      <c r="A74" s="1">
        <v>6804</v>
      </c>
      <c r="B74" s="19" t="s">
        <v>53</v>
      </c>
      <c r="C74" s="19">
        <v>20</v>
      </c>
    </row>
    <row r="75" spans="1:3" x14ac:dyDescent="0.25">
      <c r="A75" s="1">
        <f>SUM(A74:A74)</f>
        <v>6804</v>
      </c>
      <c r="B75" s="19"/>
      <c r="C75" s="21"/>
    </row>
    <row r="76" spans="1:3" x14ac:dyDescent="0.25">
      <c r="A76" s="1">
        <v>7099</v>
      </c>
      <c r="B76" s="18" t="s">
        <v>54</v>
      </c>
      <c r="C76" s="19"/>
    </row>
    <row r="77" spans="1:3" x14ac:dyDescent="0.25">
      <c r="A77" s="1">
        <v>7103</v>
      </c>
      <c r="B77" s="19" t="s">
        <v>55</v>
      </c>
      <c r="C77" s="19">
        <v>88</v>
      </c>
    </row>
    <row r="78" spans="1:3" x14ac:dyDescent="0.25">
      <c r="A78" s="1">
        <f>SUM(A77:A77)</f>
        <v>7103</v>
      </c>
      <c r="B78" s="19"/>
      <c r="C78" s="21"/>
    </row>
    <row r="79" spans="1:3" x14ac:dyDescent="0.25">
      <c r="A79" s="1">
        <v>7299</v>
      </c>
      <c r="B79" s="18" t="s">
        <v>56</v>
      </c>
      <c r="C79" s="19"/>
    </row>
    <row r="80" spans="1:3" x14ac:dyDescent="0.25">
      <c r="A80" s="1">
        <v>7309</v>
      </c>
      <c r="B80" s="19" t="s">
        <v>57</v>
      </c>
      <c r="C80" s="19">
        <v>143</v>
      </c>
    </row>
    <row r="81" spans="1:3" x14ac:dyDescent="0.25">
      <c r="B81" s="19"/>
      <c r="C81" s="21"/>
    </row>
    <row r="82" spans="1:3" x14ac:dyDescent="0.25">
      <c r="A82" s="1">
        <v>7399</v>
      </c>
      <c r="B82" s="18" t="s">
        <v>58</v>
      </c>
      <c r="C82" s="19"/>
    </row>
    <row r="83" spans="1:3" x14ac:dyDescent="0.25">
      <c r="A83" s="1">
        <v>7401</v>
      </c>
      <c r="B83" s="19" t="s">
        <v>59</v>
      </c>
      <c r="C83" s="19">
        <v>190</v>
      </c>
    </row>
    <row r="84" spans="1:3" x14ac:dyDescent="0.25">
      <c r="A84" s="1">
        <v>7402</v>
      </c>
      <c r="B84" s="19" t="s">
        <v>60</v>
      </c>
      <c r="C84" s="19">
        <v>110</v>
      </c>
    </row>
    <row r="85" spans="1:3" x14ac:dyDescent="0.25">
      <c r="A85" s="1">
        <v>7403</v>
      </c>
      <c r="B85" s="19" t="s">
        <v>61</v>
      </c>
      <c r="C85" s="19">
        <v>60</v>
      </c>
    </row>
    <row r="86" spans="1:3" x14ac:dyDescent="0.25">
      <c r="A86" s="1">
        <v>7404</v>
      </c>
      <c r="B86" s="19" t="s">
        <v>62</v>
      </c>
      <c r="C86" s="19">
        <v>860</v>
      </c>
    </row>
    <row r="87" spans="1:3" x14ac:dyDescent="0.25">
      <c r="A87" s="1">
        <v>7405</v>
      </c>
      <c r="B87" s="22" t="s">
        <v>63</v>
      </c>
      <c r="C87" s="23">
        <v>230</v>
      </c>
    </row>
    <row r="88" spans="1:3" x14ac:dyDescent="0.25">
      <c r="A88" s="1">
        <v>7406</v>
      </c>
      <c r="B88" s="19" t="s">
        <v>64</v>
      </c>
      <c r="C88" s="23">
        <v>240</v>
      </c>
    </row>
    <row r="89" spans="1:3" x14ac:dyDescent="0.25">
      <c r="A89" s="1">
        <v>7407</v>
      </c>
      <c r="B89" s="19" t="s">
        <v>65</v>
      </c>
      <c r="C89" s="24">
        <v>60</v>
      </c>
    </row>
    <row r="90" spans="1:3" x14ac:dyDescent="0.25">
      <c r="A90" s="1">
        <v>7408</v>
      </c>
      <c r="B90" s="19" t="s">
        <v>66</v>
      </c>
      <c r="C90" s="19">
        <v>160</v>
      </c>
    </row>
    <row r="91" spans="1:3" x14ac:dyDescent="0.25">
      <c r="A91" s="1">
        <v>7409</v>
      </c>
      <c r="B91" s="19" t="s">
        <v>67</v>
      </c>
      <c r="C91" s="22">
        <v>400</v>
      </c>
    </row>
    <row r="92" spans="1:3" x14ac:dyDescent="0.25">
      <c r="A92" s="1">
        <v>7411</v>
      </c>
      <c r="B92" s="19" t="s">
        <v>68</v>
      </c>
      <c r="C92" s="19">
        <v>700</v>
      </c>
    </row>
    <row r="93" spans="1:3" x14ac:dyDescent="0.25">
      <c r="B93" s="19"/>
      <c r="C93" s="21"/>
    </row>
    <row r="94" spans="1:3" x14ac:dyDescent="0.25">
      <c r="A94" s="1">
        <v>7499</v>
      </c>
      <c r="B94" s="18" t="s">
        <v>69</v>
      </c>
      <c r="C94" s="19"/>
    </row>
    <row r="95" spans="1:3" x14ac:dyDescent="0.25">
      <c r="A95" s="1">
        <v>7504</v>
      </c>
      <c r="B95" s="19" t="s">
        <v>70</v>
      </c>
      <c r="C95" s="19">
        <v>30</v>
      </c>
    </row>
    <row r="96" spans="1:3" x14ac:dyDescent="0.25">
      <c r="B96" s="19"/>
      <c r="C96" s="21"/>
    </row>
    <row r="97" spans="1:3" x14ac:dyDescent="0.25">
      <c r="A97" s="1">
        <v>7699</v>
      </c>
      <c r="B97" s="18" t="s">
        <v>71</v>
      </c>
      <c r="C97" s="19"/>
    </row>
    <row r="98" spans="1:3" x14ac:dyDescent="0.25">
      <c r="A98" s="1">
        <v>7701</v>
      </c>
      <c r="B98" s="19" t="s">
        <v>72</v>
      </c>
      <c r="C98" s="23">
        <v>30</v>
      </c>
    </row>
    <row r="99" spans="1:3" x14ac:dyDescent="0.25">
      <c r="A99" s="1">
        <v>7704</v>
      </c>
      <c r="B99" s="19" t="s">
        <v>73</v>
      </c>
      <c r="C99" s="19">
        <v>30</v>
      </c>
    </row>
    <row r="100" spans="1:3" x14ac:dyDescent="0.25">
      <c r="A100" s="1">
        <v>7705</v>
      </c>
      <c r="B100" s="19" t="s">
        <v>74</v>
      </c>
      <c r="C100" s="19">
        <v>30</v>
      </c>
    </row>
    <row r="101" spans="1:3" x14ac:dyDescent="0.25">
      <c r="A101" s="1">
        <v>7706</v>
      </c>
      <c r="B101" s="19" t="s">
        <v>75</v>
      </c>
      <c r="C101" s="19">
        <v>30</v>
      </c>
    </row>
    <row r="102" spans="1:3" x14ac:dyDescent="0.25">
      <c r="B102" s="19"/>
      <c r="C102" s="21"/>
    </row>
    <row r="103" spans="1:3" x14ac:dyDescent="0.25">
      <c r="A103" s="1">
        <v>7799</v>
      </c>
      <c r="B103" s="18" t="s">
        <v>76</v>
      </c>
      <c r="C103" s="19"/>
    </row>
    <row r="104" spans="1:3" x14ac:dyDescent="0.25">
      <c r="A104" s="1">
        <v>7801</v>
      </c>
      <c r="B104" s="19" t="s">
        <v>77</v>
      </c>
      <c r="C104" s="19">
        <v>100</v>
      </c>
    </row>
    <row r="105" spans="1:3" x14ac:dyDescent="0.25">
      <c r="A105" s="1">
        <v>7802</v>
      </c>
      <c r="B105" s="19" t="s">
        <v>78</v>
      </c>
      <c r="C105" s="19">
        <v>30</v>
      </c>
    </row>
    <row r="106" spans="1:3" x14ac:dyDescent="0.25">
      <c r="A106" s="1">
        <v>7803</v>
      </c>
      <c r="B106" s="19" t="s">
        <v>79</v>
      </c>
      <c r="C106" s="19">
        <v>20</v>
      </c>
    </row>
    <row r="107" spans="1:3" x14ac:dyDescent="0.25">
      <c r="A107" s="1">
        <v>7804</v>
      </c>
      <c r="B107" s="19" t="s">
        <v>80</v>
      </c>
      <c r="C107" s="23">
        <v>75</v>
      </c>
    </row>
    <row r="108" spans="1:3" ht="16.5" thickBot="1" x14ac:dyDescent="0.3">
      <c r="B108" s="25"/>
      <c r="C108" s="26"/>
    </row>
    <row r="109" spans="1:3" ht="16.5" hidden="1" thickTop="1" x14ac:dyDescent="0.25">
      <c r="B109" s="27"/>
      <c r="C109" s="12"/>
    </row>
    <row r="110" spans="1:3" ht="16.5" thickTop="1" x14ac:dyDescent="0.25">
      <c r="B110" s="28"/>
    </row>
    <row r="111" spans="1:3" hidden="1" x14ac:dyDescent="0.25">
      <c r="B111" s="29"/>
    </row>
    <row r="112" spans="1:3" hidden="1" x14ac:dyDescent="0.25"/>
    <row r="113" spans="1:65" hidden="1" x14ac:dyDescent="0.25"/>
    <row r="114" spans="1:65" hidden="1" x14ac:dyDescent="0.25">
      <c r="B114" s="1"/>
    </row>
    <row r="115" spans="1:65" hidden="1" x14ac:dyDescent="0.25">
      <c r="B115" s="1"/>
      <c r="N115" s="30"/>
      <c r="AC115" s="30"/>
      <c r="AZ115" s="4" t="s">
        <v>82</v>
      </c>
    </row>
    <row r="116" spans="1:65" hidden="1" x14ac:dyDescent="0.25">
      <c r="B116" s="1"/>
      <c r="N116" s="30"/>
      <c r="AC116" s="30"/>
      <c r="AZ116" s="4"/>
    </row>
    <row r="117" spans="1:65" hidden="1" x14ac:dyDescent="0.25">
      <c r="B117" s="1"/>
      <c r="N117" s="30"/>
      <c r="AC117" s="30"/>
      <c r="AZ117" s="4"/>
    </row>
    <row r="118" spans="1:65" hidden="1" x14ac:dyDescent="0.25">
      <c r="B118" s="1"/>
      <c r="N118" s="30"/>
      <c r="AC118" s="30"/>
      <c r="BK118" s="1" t="s">
        <v>83</v>
      </c>
    </row>
    <row r="119" spans="1:65" hidden="1" x14ac:dyDescent="0.25">
      <c r="B119" s="1"/>
      <c r="C119" s="31"/>
      <c r="N119" s="30"/>
      <c r="AC119" s="30"/>
    </row>
    <row r="120" spans="1:65" hidden="1" x14ac:dyDescent="0.25">
      <c r="B120" s="1"/>
      <c r="C120" s="31"/>
      <c r="N120" s="30"/>
      <c r="AC120" s="30"/>
      <c r="AT120" s="1" t="s">
        <v>84</v>
      </c>
      <c r="AU120" s="1" t="s">
        <v>85</v>
      </c>
      <c r="AV120" s="1" t="s">
        <v>86</v>
      </c>
      <c r="AX120" s="1" t="s">
        <v>87</v>
      </c>
      <c r="AY120" s="1" t="s">
        <v>88</v>
      </c>
      <c r="AZ120" s="1" t="s">
        <v>89</v>
      </c>
      <c r="BA120" s="1" t="s">
        <v>90</v>
      </c>
      <c r="BB120" s="1" t="s">
        <v>91</v>
      </c>
      <c r="BE120" s="1" t="s">
        <v>92</v>
      </c>
      <c r="BF120" s="1" t="s">
        <v>81</v>
      </c>
      <c r="BG120" s="1" t="s">
        <v>93</v>
      </c>
      <c r="BI120" s="1" t="s">
        <v>94</v>
      </c>
      <c r="BK120" s="1" t="s">
        <v>95</v>
      </c>
      <c r="BM120" s="1" t="s">
        <v>96</v>
      </c>
    </row>
    <row r="121" spans="1:65" hidden="1" x14ac:dyDescent="0.25">
      <c r="B121" s="1"/>
      <c r="C121" s="31"/>
      <c r="N121" s="30"/>
      <c r="AC121" s="30"/>
      <c r="BF121" s="1" t="s">
        <v>97</v>
      </c>
      <c r="BI121" s="1" t="s">
        <v>98</v>
      </c>
    </row>
    <row r="122" spans="1:65" hidden="1" x14ac:dyDescent="0.25">
      <c r="B122" s="1"/>
      <c r="C122" s="31"/>
      <c r="N122" s="30"/>
      <c r="AC122" s="30"/>
    </row>
    <row r="123" spans="1:65" hidden="1" x14ac:dyDescent="0.25">
      <c r="A123" s="1">
        <f>A125*3/100</f>
        <v>51.75</v>
      </c>
      <c r="B123" s="1"/>
      <c r="C123" s="31"/>
      <c r="N123" s="30"/>
      <c r="AC123" s="30"/>
    </row>
    <row r="124" spans="1:65" hidden="1" x14ac:dyDescent="0.25">
      <c r="C124" s="31"/>
      <c r="N124" s="30"/>
      <c r="AC124" s="30"/>
      <c r="AT124" s="32">
        <v>199.64</v>
      </c>
      <c r="AU124" s="1">
        <v>26832</v>
      </c>
      <c r="AV124" s="1">
        <v>805</v>
      </c>
      <c r="AX124" s="31">
        <v>27637</v>
      </c>
      <c r="AY124" s="1">
        <v>7655.4</v>
      </c>
      <c r="AZ124" s="1">
        <v>1243.7</v>
      </c>
      <c r="BA124" s="31">
        <v>36536.1</v>
      </c>
      <c r="BB124" s="1">
        <v>3020</v>
      </c>
      <c r="BE124" s="1">
        <v>2591.3000000000002</v>
      </c>
      <c r="BF124" s="1">
        <v>39127.4</v>
      </c>
      <c r="BG124" s="1">
        <v>30419</v>
      </c>
      <c r="BI124" s="33">
        <v>69546.399999999994</v>
      </c>
      <c r="BK124" s="1">
        <v>3585</v>
      </c>
      <c r="BM124" s="1">
        <v>84732</v>
      </c>
    </row>
    <row r="125" spans="1:65" hidden="1" x14ac:dyDescent="0.25">
      <c r="A125" s="1">
        <f>27600/16</f>
        <v>1725</v>
      </c>
    </row>
    <row r="126" spans="1:65" hidden="1" x14ac:dyDescent="0.25"/>
    <row r="127" spans="1:65" s="2" customFormat="1" hidden="1" x14ac:dyDescent="0.25">
      <c r="A127" s="1">
        <f>BX128+A125</f>
        <v>1725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2" customFormat="1" hidden="1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2" customFormat="1" hidden="1" x14ac:dyDescent="0.25">
      <c r="A129" s="1">
        <f>A127*20.2/100</f>
        <v>348.45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2" customFormat="1" hidden="1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2" customFormat="1" hidden="1" x14ac:dyDescent="0.25">
      <c r="A131" s="1">
        <f>90.2/16</f>
        <v>5.6375000000000002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2" customFormat="1" hidden="1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2" customFormat="1" hidden="1" x14ac:dyDescent="0.25">
      <c r="A133" s="1">
        <f>5743/16</f>
        <v>358.9375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2" customFormat="1" hidden="1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2" customFormat="1" hidden="1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2" customFormat="1" hidden="1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2" customFormat="1" hidden="1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2" customFormat="1" hidden="1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2" customFormat="1" hidden="1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2" customFormat="1" hidden="1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2" customFormat="1" hidden="1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2" customFormat="1" hidden="1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idden="1" x14ac:dyDescent="0.25"/>
    <row r="144" spans="1:65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Любомир Попов</dc:creator>
  <cp:lastModifiedBy>Любомир Попов</cp:lastModifiedBy>
  <dcterms:created xsi:type="dcterms:W3CDTF">2014-08-20T06:03:34Z</dcterms:created>
  <dcterms:modified xsi:type="dcterms:W3CDTF">2014-08-20T08:31:06Z</dcterms:modified>
</cp:coreProperties>
</file>