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25" windowWidth="14940" windowHeight="8385" activeTab="0"/>
  </bookViews>
  <sheets>
    <sheet name="Spravka NF" sheetId="4" r:id="rId1"/>
  </sheets>
  <definedNames>
    <definedName name="_xlnm.Print_Area" localSheetId="0">'Spravka NF'!$A$1:$D$568</definedName>
  </definedNames>
  <calcPr calcId="145621"/>
</workbook>
</file>

<file path=xl/sharedStrings.xml><?xml version="1.0" encoding="utf-8"?>
<sst xmlns="http://schemas.openxmlformats.org/spreadsheetml/2006/main" count="1039" uniqueCount="70">
  <si>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</si>
  <si>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</si>
  <si>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</si>
  <si>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</si>
  <si>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</si>
  <si>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</si>
  <si>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</si>
  <si>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</si>
  <si>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</si>
  <si>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</si>
  <si>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</si>
  <si>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</si>
  <si>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</si>
  <si>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</si>
  <si>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</si>
  <si>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</si>
  <si>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</si>
  <si>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</si>
  <si>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</si>
  <si>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</si>
  <si>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</si>
  <si>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</si>
  <si>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</si>
  <si>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</si>
  <si>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</si>
  <si>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</si>
  <si>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</si>
  <si>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</si>
  <si>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</si>
  <si>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</si>
  <si>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</si>
  <si>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</si>
  <si>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</si>
  <si>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</si>
  <si>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</si>
  <si>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</si>
  <si>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</si>
  <si>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</si>
  <si>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</si>
  <si>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</si>
  <si>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</si>
  <si>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</si>
  <si>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</si>
  <si>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I. ПЛАЩАНИЯ В СЕБРА Национален фонд - Европейски фонд за регионално развитие ( 982******* )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</si>
  <si>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</si>
  <si>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</si>
  <si>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</si>
  <si>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IІ. ПЛАЩАНИЯ В СЕБРА Национален фонд - Кохезионен фонд ( 981******* )</t>
  </si>
  <si>
    <t>КФ - ОП Околна среда ( 981002**** )</t>
  </si>
  <si>
    <t>КФ - ОП Транспорт ( 981001**** )</t>
  </si>
  <si>
    <t xml:space="preserve">IІІ. ПЛАЩАНИЯ В СЕБРА Национален фонд - Европейски социален фонд ( 983******* ) 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</si>
  <si>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</si>
  <si>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</si>
  <si>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</si>
  <si>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</si>
  <si>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</si>
  <si>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</si>
  <si>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</si>
  <si>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</si>
  <si>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</si>
  <si>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</si>
  <si>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</si>
  <si>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</si>
  <si>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</si>
  <si>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</si>
  <si>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</si>
  <si>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</si>
  <si>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Норвежки финансов механизъм 2009 2014 ( 989200**** ) </t>
  </si>
  <si>
    <t xml:space="preserve"> </t>
  </si>
  <si>
    <t>Период: 22/07/2014 - 22/07/2014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</si>
</sst>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2"/>
  <sheetViews>
    <sheetView tabSelected="1" view="pageBreakPreview" zoomScale="85" zoomScaleSheetLayoutView="85" workbookViewId="0" topLeftCell="A1">
      <selection activeCell="G6" sqref="G6"/>
    </sheetView>
  </sheetViews>
  <sheetFormatPr defaultColWidth="9.140625" defaultRowHeight="12.75"/>
  <cols>
    <col min="1" max="1" width="9.140625" style="1" customWidth="1"/>
    <col min="2" max="2" width="104.710937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3" t="s">
        <v>68</v>
      </c>
    </row>
    <row r="2" spans="1:4" ht="12.75">
      <c r="A2" s="11" t="s">
        <v>35</v>
      </c>
      <c r="B2" s="9"/>
      <c r="C2" s="12" t="s">
        <v>69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5">
        <f>C50+C72+C94+C116+C138+C185+C207+C254+C276+C323+C345+C367+C389+C411+C433+C455+C477+C499+C546+C568</f>
        <v>225</v>
      </c>
      <c r="D4" s="13">
        <f>D50+D72+D94+D116+D138+D185+D207++D254+D276+D323+D345+D367+D389+D411++D433+D455+D477+D499+D546+D568</f>
        <v>10673344.7</v>
      </c>
    </row>
    <row r="5" spans="3:4" ht="12.75">
      <c r="C5" s="13"/>
      <c r="D5" s="13"/>
    </row>
    <row r="6" spans="1:2" ht="12.75">
      <c r="A6" s="3" t="s">
        <v>43</v>
      </c>
      <c r="B6" s="4"/>
    </row>
    <row r="8" spans="1:5" ht="12.75">
      <c r="A8" s="1" t="s">
        <v>4</v>
      </c>
      <c r="B8" s="1" t="s">
        <v>5</v>
      </c>
      <c r="C8" s="2">
        <f aca="true" t="shared" si="0" ref="C8:C25">C32+C54+C76+C98+C120</f>
        <v>0</v>
      </c>
      <c r="D8" s="6">
        <f aca="true" t="shared" si="1" ref="D8:D25">D32+D54+D76+D98+D120</f>
        <v>0</v>
      </c>
      <c r="E8" s="6"/>
    </row>
    <row r="9" spans="1:5" ht="12.75">
      <c r="A9" s="1" t="s">
        <v>6</v>
      </c>
      <c r="B9" s="1" t="s">
        <v>7</v>
      </c>
      <c r="C9" s="2">
        <f t="shared" si="0"/>
        <v>0</v>
      </c>
      <c r="D9" s="6">
        <f t="shared" si="1"/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5</v>
      </c>
      <c r="D14" s="6">
        <f t="shared" si="1"/>
        <v>2830685.76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3</v>
      </c>
      <c r="D16" s="6">
        <f t="shared" si="1"/>
        <v>2006293.78</v>
      </c>
      <c r="E16" s="6"/>
    </row>
    <row r="17" spans="1:5" ht="12.75">
      <c r="A17" s="1" t="s">
        <v>22</v>
      </c>
      <c r="B17" s="1" t="s">
        <v>23</v>
      </c>
      <c r="C17" s="2">
        <f t="shared" si="0"/>
        <v>16</v>
      </c>
      <c r="D17" s="6">
        <f t="shared" si="1"/>
        <v>981881.79</v>
      </c>
      <c r="E17" s="6"/>
    </row>
    <row r="18" spans="1:5" ht="12.75">
      <c r="A18" s="1" t="s">
        <v>24</v>
      </c>
      <c r="B18" s="1" t="s">
        <v>25</v>
      </c>
      <c r="C18" s="2">
        <f t="shared" si="0"/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6</v>
      </c>
      <c r="D19" s="6">
        <f t="shared" si="1"/>
        <v>1110079.76</v>
      </c>
      <c r="E19" s="6"/>
    </row>
    <row r="20" spans="1:5" ht="12.75">
      <c r="A20" s="1" t="s">
        <v>28</v>
      </c>
      <c r="B20" s="1" t="s">
        <v>29</v>
      </c>
      <c r="C20" s="2">
        <f t="shared" si="0"/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44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6"/>
      <c r="D32" s="6">
        <v>0</v>
      </c>
      <c r="E32" s="6"/>
    </row>
    <row r="33" spans="1:5" ht="12.75">
      <c r="A33" s="1" t="s">
        <v>6</v>
      </c>
      <c r="B33" s="1" t="s">
        <v>7</v>
      </c>
      <c r="C33" s="16"/>
      <c r="D33" s="6">
        <v>0</v>
      </c>
      <c r="E33" s="6"/>
    </row>
    <row r="34" spans="1:5" ht="12.75">
      <c r="A34" s="1" t="s">
        <v>8</v>
      </c>
      <c r="B34" s="1" t="s">
        <v>9</v>
      </c>
      <c r="C34" s="16"/>
      <c r="D34" s="6">
        <v>0</v>
      </c>
      <c r="E34" s="6"/>
    </row>
    <row r="35" spans="1:5" ht="12.75">
      <c r="A35" s="1" t="s">
        <v>10</v>
      </c>
      <c r="B35" s="1" t="s">
        <v>11</v>
      </c>
      <c r="C35" s="16"/>
      <c r="D35" s="6">
        <v>0</v>
      </c>
      <c r="E35" s="6"/>
    </row>
    <row r="36" spans="1:7" ht="12.75">
      <c r="A36" s="1" t="s">
        <v>12</v>
      </c>
      <c r="B36" s="1" t="s">
        <v>13</v>
      </c>
      <c r="C36" s="16"/>
      <c r="D36" s="6">
        <v>0</v>
      </c>
      <c r="E36" s="6"/>
      <c r="F36" s="21"/>
      <c r="G36" s="21"/>
    </row>
    <row r="37" spans="1:5" ht="12.75">
      <c r="A37" s="1" t="s">
        <v>14</v>
      </c>
      <c r="B37" s="1" t="s">
        <v>15</v>
      </c>
      <c r="C37" s="16"/>
      <c r="D37" s="6">
        <v>0</v>
      </c>
      <c r="E37" s="6"/>
    </row>
    <row r="38" spans="1:5" ht="12.75">
      <c r="A38" s="1" t="s">
        <v>16</v>
      </c>
      <c r="B38" s="1" t="s">
        <v>17</v>
      </c>
      <c r="C38" s="16"/>
      <c r="D38" s="6">
        <v>0</v>
      </c>
      <c r="E38" s="6"/>
    </row>
    <row r="39" spans="1:5" ht="12.75">
      <c r="A39" s="1" t="s">
        <v>18</v>
      </c>
      <c r="B39" s="1" t="s">
        <v>19</v>
      </c>
      <c r="C39" s="16"/>
      <c r="D39" s="6">
        <v>0</v>
      </c>
      <c r="E39" s="6"/>
    </row>
    <row r="40" spans="1:5" ht="12.75">
      <c r="A40" s="1" t="s">
        <v>20</v>
      </c>
      <c r="B40" s="1" t="s">
        <v>21</v>
      </c>
      <c r="C40" s="16"/>
      <c r="D40" s="6">
        <v>0</v>
      </c>
      <c r="E40" s="6"/>
    </row>
    <row r="41" spans="1:6" ht="12.75">
      <c r="A41" s="1" t="s">
        <v>22</v>
      </c>
      <c r="B41" s="1" t="s">
        <v>23</v>
      </c>
      <c r="C41" s="16"/>
      <c r="D41" s="6">
        <v>0</v>
      </c>
      <c r="E41" s="21"/>
      <c r="F41" s="15"/>
    </row>
    <row r="42" spans="1:5" ht="12.75">
      <c r="A42" s="1" t="s">
        <v>24</v>
      </c>
      <c r="B42" s="1" t="s">
        <v>25</v>
      </c>
      <c r="C42" s="16"/>
      <c r="D42" s="6">
        <v>0</v>
      </c>
      <c r="E42" s="6"/>
    </row>
    <row r="43" spans="1:5" ht="12.75">
      <c r="A43" s="1" t="s">
        <v>26</v>
      </c>
      <c r="B43" s="1" t="s">
        <v>27</v>
      </c>
      <c r="C43" s="16"/>
      <c r="D43" s="6">
        <v>0</v>
      </c>
      <c r="E43" s="6"/>
    </row>
    <row r="44" spans="1:5" ht="12.75">
      <c r="A44" s="1" t="s">
        <v>28</v>
      </c>
      <c r="B44" s="1" t="s">
        <v>29</v>
      </c>
      <c r="C44" s="16"/>
      <c r="D44" s="6">
        <v>0</v>
      </c>
      <c r="E44" s="6"/>
    </row>
    <row r="45" spans="1:5" ht="12.75">
      <c r="A45" s="1" t="s">
        <v>30</v>
      </c>
      <c r="B45" s="1" t="s">
        <v>31</v>
      </c>
      <c r="C45" s="16"/>
      <c r="D45" s="6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7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58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1"/>
      <c r="G57" s="21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C60" s="16">
        <v>5</v>
      </c>
      <c r="D60" s="6">
        <v>2830685.76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C62" s="16">
        <v>3</v>
      </c>
      <c r="D62" s="6">
        <v>2006293.78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7">
        <f>SUM(C54:C71)</f>
        <v>8</v>
      </c>
      <c r="D72" s="13">
        <f>SUM(D54:D71)</f>
        <v>4836979.54</v>
      </c>
      <c r="E72" s="13"/>
    </row>
    <row r="73" ht="12.75">
      <c r="D73" s="6"/>
    </row>
    <row r="74" spans="1:4" ht="12.75">
      <c r="A74" s="8" t="s">
        <v>45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">
        <v>14</v>
      </c>
      <c r="D85" s="6">
        <v>793033.65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7">
        <f>SUM(C76:C93)</f>
        <v>14</v>
      </c>
      <c r="D94" s="13">
        <f>SUM(D76:D93)</f>
        <v>793033.65</v>
      </c>
      <c r="E94" s="6"/>
    </row>
    <row r="95" ht="12.75">
      <c r="D95" s="6"/>
    </row>
    <row r="96" spans="1:4" ht="12.75">
      <c r="A96" s="8" t="s">
        <v>54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C109" s="2">
        <v>6</v>
      </c>
      <c r="D109" s="6">
        <v>1110079.76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7">
        <f>SUM(C98:C115)</f>
        <v>6</v>
      </c>
      <c r="D116" s="13">
        <f>SUM(D98:D115)</f>
        <v>1110079.76</v>
      </c>
      <c r="E116" s="6"/>
    </row>
    <row r="117" ht="12.75">
      <c r="D117" s="6"/>
    </row>
    <row r="118" spans="1:4" ht="12.75">
      <c r="A118" s="8" t="s">
        <v>46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C129" s="2">
        <v>2</v>
      </c>
      <c r="D129" s="6">
        <v>188848.14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7">
        <f>SUM(C120:C137)</f>
        <v>2</v>
      </c>
      <c r="D138" s="13">
        <f>SUM(D120:D137)</f>
        <v>188848.14</v>
      </c>
      <c r="E138" s="6"/>
    </row>
    <row r="139" ht="12.75">
      <c r="D139" s="6"/>
    </row>
    <row r="140" ht="12.75">
      <c r="D140" s="6"/>
    </row>
    <row r="141" spans="1:2" ht="12.75">
      <c r="A141" s="3" t="s">
        <v>47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0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aca="true" t="shared" si="3" ref="C151:C160">C175+C197</f>
        <v>0</v>
      </c>
      <c r="D151" s="6">
        <f aca="true" t="shared" si="4" ref="D151:D160">D175+D197</f>
        <v>0</v>
      </c>
      <c r="E151" s="6"/>
    </row>
    <row r="152" spans="1:5" ht="12.75">
      <c r="A152" s="1" t="s">
        <v>22</v>
      </c>
      <c r="B152" s="1" t="s">
        <v>23</v>
      </c>
      <c r="C152" s="7">
        <f t="shared" si="3"/>
        <v>0</v>
      </c>
      <c r="D152" s="6">
        <f t="shared" si="4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3"/>
        <v>0</v>
      </c>
      <c r="D153" s="6">
        <f t="shared" si="4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3"/>
        <v>0</v>
      </c>
      <c r="D154" s="6">
        <f t="shared" si="4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3"/>
        <v>0</v>
      </c>
      <c r="D155" s="6">
        <f t="shared" si="4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3"/>
        <v>0</v>
      </c>
      <c r="D156" s="6">
        <f t="shared" si="4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3"/>
        <v>0</v>
      </c>
      <c r="D157" s="6">
        <f t="shared" si="4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3"/>
        <v>0</v>
      </c>
      <c r="D158" s="6">
        <f t="shared" si="4"/>
        <v>0</v>
      </c>
      <c r="E158" s="6"/>
    </row>
    <row r="159" spans="1:5" ht="12.75">
      <c r="A159" s="1" t="s">
        <v>32</v>
      </c>
      <c r="B159" s="1" t="s">
        <v>33</v>
      </c>
      <c r="C159" s="7">
        <f t="shared" si="3"/>
        <v>0</v>
      </c>
      <c r="D159" s="6">
        <f t="shared" si="4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4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48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2">
        <v>0</v>
      </c>
      <c r="E175" s="6"/>
      <c r="F175" s="21"/>
      <c r="G175" s="21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7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49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8" t="s">
        <v>34</v>
      </c>
      <c r="B207" s="9"/>
      <c r="C207" s="19">
        <f>SUM(C189:C206)</f>
        <v>0</v>
      </c>
      <c r="D207" s="20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50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5" ref="C212:C229">C236+C258</f>
        <v>29</v>
      </c>
      <c r="D212" s="6">
        <f aca="true" t="shared" si="6" ref="D212:D229">D236+D258</f>
        <v>18991.86</v>
      </c>
      <c r="E212" s="6"/>
    </row>
    <row r="213" spans="1:5" ht="12.75">
      <c r="A213" s="1" t="s">
        <v>6</v>
      </c>
      <c r="B213" s="1" t="s">
        <v>7</v>
      </c>
      <c r="C213" s="2">
        <f t="shared" si="5"/>
        <v>12</v>
      </c>
      <c r="D213" s="6">
        <f t="shared" si="6"/>
        <v>6035.01</v>
      </c>
      <c r="E213" s="6"/>
    </row>
    <row r="214" spans="1:5" ht="12.75">
      <c r="A214" s="1" t="s">
        <v>8</v>
      </c>
      <c r="B214" s="1" t="s">
        <v>9</v>
      </c>
      <c r="C214" s="2">
        <f t="shared" si="5"/>
        <v>0</v>
      </c>
      <c r="D214" s="6">
        <f t="shared" si="6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5"/>
        <v>0</v>
      </c>
      <c r="D215" s="6">
        <f t="shared" si="6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5"/>
        <v>12</v>
      </c>
      <c r="D216" s="6">
        <f t="shared" si="6"/>
        <v>81262.78</v>
      </c>
      <c r="E216" s="6"/>
    </row>
    <row r="217" spans="1:5" ht="12.75">
      <c r="A217" s="1" t="s">
        <v>14</v>
      </c>
      <c r="B217" s="1" t="s">
        <v>15</v>
      </c>
      <c r="C217" s="2">
        <f t="shared" si="5"/>
        <v>0</v>
      </c>
      <c r="D217" s="6">
        <f t="shared" si="6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5"/>
        <v>68</v>
      </c>
      <c r="D218" s="6">
        <f t="shared" si="6"/>
        <v>394950.36</v>
      </c>
      <c r="E218" s="6"/>
    </row>
    <row r="219" spans="1:5" ht="12.75">
      <c r="A219" s="1" t="s">
        <v>18</v>
      </c>
      <c r="B219" s="1" t="s">
        <v>19</v>
      </c>
      <c r="C219" s="2">
        <f t="shared" si="5"/>
        <v>0</v>
      </c>
      <c r="D219" s="6">
        <f t="shared" si="6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5"/>
        <v>0</v>
      </c>
      <c r="D220" s="6">
        <f t="shared" si="6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5"/>
        <v>74</v>
      </c>
      <c r="D221" s="6">
        <f t="shared" si="6"/>
        <v>3243163.6</v>
      </c>
      <c r="E221" s="6"/>
    </row>
    <row r="222" spans="1:5" ht="12.75">
      <c r="A222" s="1" t="s">
        <v>24</v>
      </c>
      <c r="B222" s="1" t="s">
        <v>25</v>
      </c>
      <c r="C222" s="2">
        <f t="shared" si="5"/>
        <v>0</v>
      </c>
      <c r="D222" s="6">
        <f t="shared" si="6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5"/>
        <v>0</v>
      </c>
      <c r="D223" s="6">
        <f t="shared" si="6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5"/>
        <v>0</v>
      </c>
      <c r="D224" s="6">
        <f t="shared" si="6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5"/>
        <v>0</v>
      </c>
      <c r="D225" s="6">
        <f t="shared" si="6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5"/>
        <v>0</v>
      </c>
      <c r="D226" s="6">
        <f t="shared" si="6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5"/>
        <v>0</v>
      </c>
      <c r="D227" s="6">
        <f t="shared" si="6"/>
        <v>0</v>
      </c>
      <c r="E227" s="6"/>
    </row>
    <row r="228" spans="1:5" ht="12.75">
      <c r="A228" s="1" t="s">
        <v>32</v>
      </c>
      <c r="B228" s="1" t="s">
        <v>33</v>
      </c>
      <c r="C228" s="2">
        <f t="shared" si="5"/>
        <v>0</v>
      </c>
      <c r="D228" s="6">
        <f t="shared" si="6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6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51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C236" s="2">
        <v>24</v>
      </c>
      <c r="D236" s="6">
        <v>14918.28</v>
      </c>
      <c r="E236" s="6"/>
      <c r="F236" s="21"/>
      <c r="G236" s="21"/>
      <c r="H236" s="21"/>
      <c r="I236" s="21"/>
      <c r="J236" s="21"/>
    </row>
    <row r="237" spans="1:10" ht="12.75">
      <c r="A237" s="1" t="s">
        <v>6</v>
      </c>
      <c r="B237" s="1" t="s">
        <v>7</v>
      </c>
      <c r="C237" s="2">
        <v>11</v>
      </c>
      <c r="D237" s="6">
        <v>5581.14</v>
      </c>
      <c r="E237" s="6"/>
      <c r="F237" s="21"/>
      <c r="G237" s="21"/>
      <c r="H237" s="21"/>
      <c r="I237" s="21"/>
      <c r="J237" s="21"/>
    </row>
    <row r="238" spans="1:10" ht="12.75">
      <c r="A238" s="1" t="s">
        <v>8</v>
      </c>
      <c r="B238" s="1" t="s">
        <v>9</v>
      </c>
      <c r="D238" s="6">
        <v>0</v>
      </c>
      <c r="E238" s="6"/>
      <c r="F238" s="21"/>
      <c r="G238" s="21"/>
      <c r="H238" s="21"/>
      <c r="I238" s="21"/>
      <c r="J238" s="21"/>
    </row>
    <row r="239" spans="1:10" ht="12.75">
      <c r="A239" s="1" t="s">
        <v>10</v>
      </c>
      <c r="B239" s="1" t="s">
        <v>11</v>
      </c>
      <c r="D239" s="6">
        <v>0</v>
      </c>
      <c r="E239" s="6"/>
      <c r="F239" s="21"/>
      <c r="G239" s="21"/>
      <c r="H239" s="21"/>
      <c r="I239" s="21"/>
      <c r="J239" s="21"/>
    </row>
    <row r="240" spans="1:9" ht="12.75">
      <c r="A240" s="1" t="s">
        <v>12</v>
      </c>
      <c r="B240" s="1" t="s">
        <v>13</v>
      </c>
      <c r="C240" s="2">
        <v>12</v>
      </c>
      <c r="D240" s="6">
        <v>81262.78</v>
      </c>
      <c r="E240" s="6"/>
      <c r="F240" s="21"/>
      <c r="G240" s="21"/>
      <c r="H240" s="21"/>
      <c r="I240" s="21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C242" s="2">
        <v>68</v>
      </c>
      <c r="D242" s="6">
        <v>394950.36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C245" s="2">
        <v>73</v>
      </c>
      <c r="D245" s="6">
        <v>3234535.6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7">
        <f>SUM(C236:C253)</f>
        <v>188</v>
      </c>
      <c r="D254" s="13">
        <f>SUM(D236:D253)</f>
        <v>3731248.16</v>
      </c>
      <c r="E254" s="6"/>
    </row>
    <row r="255" ht="12.75">
      <c r="D255" s="6"/>
    </row>
    <row r="256" spans="1:4" ht="12.75">
      <c r="A256" s="8" t="s">
        <v>52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C258" s="2">
        <v>5</v>
      </c>
      <c r="D258" s="6">
        <v>4073.58</v>
      </c>
      <c r="E258" s="6"/>
    </row>
    <row r="259" spans="1:5" ht="12.75">
      <c r="A259" s="1" t="s">
        <v>6</v>
      </c>
      <c r="B259" s="1" t="s">
        <v>7</v>
      </c>
      <c r="C259" s="2">
        <v>1</v>
      </c>
      <c r="D259" s="6">
        <v>453.87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D264" s="6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C267" s="2">
        <v>1</v>
      </c>
      <c r="D267" s="6">
        <v>8628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8" t="s">
        <v>34</v>
      </c>
      <c r="B276" s="9"/>
      <c r="C276" s="19">
        <f>SUM(C258:C275)</f>
        <v>7</v>
      </c>
      <c r="D276" s="20">
        <f>SUM(D258:D275)</f>
        <v>13155.45</v>
      </c>
      <c r="E276" s="6"/>
    </row>
    <row r="277" ht="12.75">
      <c r="D277" s="6"/>
    </row>
    <row r="278" ht="12.75">
      <c r="D278" s="6"/>
    </row>
    <row r="279" spans="1:2" ht="12.75">
      <c r="A279" s="3" t="s">
        <v>53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7" ref="C282:C298">+C306+C328+C350+C372+C394+C416+C438+C460+C482</f>
        <v>0</v>
      </c>
      <c r="D282" s="6">
        <f aca="true" t="shared" si="8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7"/>
        <v>0</v>
      </c>
      <c r="D283" s="6">
        <f t="shared" si="8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7"/>
        <v>0</v>
      </c>
      <c r="D284" s="6">
        <f t="shared" si="8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7"/>
        <v>0</v>
      </c>
      <c r="D285" s="6">
        <f t="shared" si="8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7"/>
        <v>0</v>
      </c>
      <c r="D286" s="6">
        <f t="shared" si="8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7"/>
        <v>0</v>
      </c>
      <c r="D287" s="6">
        <f t="shared" si="8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7"/>
        <v>0</v>
      </c>
      <c r="D288" s="6">
        <f t="shared" si="8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7"/>
        <v>0</v>
      </c>
      <c r="D289" s="6">
        <f t="shared" si="8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7"/>
        <v>0</v>
      </c>
      <c r="D290" s="6">
        <f t="shared" si="8"/>
        <v>0</v>
      </c>
      <c r="E290" s="6"/>
    </row>
    <row r="291" spans="1:5" ht="12.75">
      <c r="A291" s="1" t="s">
        <v>24</v>
      </c>
      <c r="B291" s="1" t="s">
        <v>25</v>
      </c>
      <c r="C291" s="2">
        <f t="shared" si="7"/>
        <v>0</v>
      </c>
      <c r="D291" s="6">
        <f t="shared" si="8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7"/>
        <v>0</v>
      </c>
      <c r="D292" s="6">
        <f t="shared" si="8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7"/>
        <v>0</v>
      </c>
      <c r="D293" s="6">
        <f t="shared" si="8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7"/>
        <v>0</v>
      </c>
      <c r="D294" s="6">
        <f t="shared" si="8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7"/>
        <v>0</v>
      </c>
      <c r="D295" s="6">
        <f t="shared" si="8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7"/>
        <v>0</v>
      </c>
      <c r="D296" s="6">
        <f t="shared" si="8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7"/>
        <v>0</v>
      </c>
      <c r="D297" s="6">
        <f t="shared" si="8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7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56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7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55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7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57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7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59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7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60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7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61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7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62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7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63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7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64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18" t="s">
        <v>34</v>
      </c>
      <c r="B499" s="9"/>
      <c r="C499" s="19">
        <f>SUM(C481:C498)</f>
        <v>0</v>
      </c>
      <c r="D499" s="20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65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9" ref="C505:D521">C529+C551</f>
        <v>0</v>
      </c>
      <c r="D505" s="6">
        <f t="shared" si="9"/>
        <v>0</v>
      </c>
      <c r="E505" s="6"/>
    </row>
    <row r="506" spans="1:5" ht="12.75">
      <c r="A506" s="1" t="s">
        <v>8</v>
      </c>
      <c r="B506" s="1" t="s">
        <v>9</v>
      </c>
      <c r="C506" s="2">
        <f t="shared" si="9"/>
        <v>0</v>
      </c>
      <c r="D506" s="6">
        <f t="shared" si="9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9"/>
        <v>0</v>
      </c>
      <c r="D507" s="6">
        <f t="shared" si="9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9"/>
        <v>0</v>
      </c>
      <c r="D508" s="6">
        <f t="shared" si="9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9"/>
        <v>0</v>
      </c>
      <c r="D509" s="6">
        <f t="shared" si="9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9"/>
        <v>0</v>
      </c>
      <c r="D510" s="6">
        <f t="shared" si="9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9"/>
        <v>0</v>
      </c>
      <c r="D511" s="6">
        <f t="shared" si="9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9"/>
        <v>0</v>
      </c>
      <c r="D512" s="6">
        <f t="shared" si="9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9"/>
        <v>0</v>
      </c>
      <c r="D513" s="6">
        <f t="shared" si="9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9"/>
        <v>0</v>
      </c>
      <c r="D514" s="6">
        <f t="shared" si="9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9"/>
        <v>0</v>
      </c>
      <c r="D515" s="6">
        <f t="shared" si="9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9"/>
        <v>0</v>
      </c>
      <c r="D516" s="6">
        <f t="shared" si="9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9"/>
        <v>0</v>
      </c>
      <c r="D517" s="6">
        <f t="shared" si="9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9"/>
        <v>0</v>
      </c>
      <c r="D518" s="6">
        <f t="shared" si="9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9"/>
        <v>0</v>
      </c>
      <c r="D519" s="6">
        <f t="shared" si="9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9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t="shared" si="9"/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66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7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67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8" t="s">
        <v>34</v>
      </c>
      <c r="B568" s="9"/>
      <c r="C568" s="19">
        <f>SUM(C550:C567)</f>
        <v>0</v>
      </c>
      <c r="D568" s="20">
        <f>SUM(D550:D567)</f>
        <v>0</v>
      </c>
      <c r="E568" s="6"/>
    </row>
    <row r="569" ht="12.75">
      <c r="D569" s="6"/>
    </row>
    <row r="570" ht="12.75">
      <c r="D570" s="6"/>
    </row>
    <row r="571" ht="12.75">
      <c r="D571" s="6"/>
    </row>
    <row r="572" ht="12.75">
      <c r="D57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Ивайло Новев</cp:lastModifiedBy>
  <cp:lastPrinted>2014-07-23T06:18:30Z</cp:lastPrinted>
  <dcterms:created xsi:type="dcterms:W3CDTF">2012-06-13T06:55:42Z</dcterms:created>
  <dcterms:modified xsi:type="dcterms:W3CDTF">2014-07-23T06:18:32Z</dcterms:modified>
  <cp:category/>
  <cp:version/>
  <cp:contentType/>
  <cp:contentStatus/>
</cp:coreProperties>
</file>